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360" windowHeight="8145" tabRatio="198" firstSheet="21" activeTab="22"/>
  </bookViews>
  <sheets>
    <sheet name="Sisällysluettelo" sheetId="1" r:id="rId1"/>
    <sheet name="Tutkinnan muistilista" sheetId="2" r:id="rId2"/>
    <sheet name="Sääntö 42 muistilappu" sheetId="3" r:id="rId3"/>
    <sheet name="Sääntö 42 yhteenveto" sheetId="10" r:id="rId4"/>
    <sheet name="Protestiaika" sheetId="11" r:id="rId5"/>
    <sheet name="Lautakunnan protesti-ilmoitus" sheetId="7" r:id="rId6"/>
    <sheet name="Protestiaikataulu" sheetId="4" r:id="rId7"/>
    <sheet name="Protestipäätökset" sheetId="6" r:id="rId8"/>
    <sheet name="Protestikuoren kansilehti" sheetId="5" r:id="rId9"/>
    <sheet name="Tuloslaskentaan" sheetId="19" r:id="rId10"/>
    <sheet name="Muutos purjehdusohjeisiin" sheetId="8" r:id="rId11"/>
    <sheet name="Ilmoitus purjehtijoille" sheetId="9" r:id="rId12"/>
    <sheet name="Piirrospohja" sheetId="12" r:id="rId13"/>
    <sheet name="Luopuneet" sheetId="13" r:id="rId14"/>
    <sheet name="Pyyntö lautakunnalle" sheetId="17" r:id="rId15"/>
    <sheet name="Ilmoitus rankkareista" sheetId="16" r:id="rId16"/>
    <sheet name="Pyyntö tulosten korjaamiseksi" sheetId="18" r:id="rId17"/>
    <sheet name="Ohjeet tarkkailijoille" sheetId="14" r:id="rId18"/>
    <sheet name="DPI rang." sheetId="15" r:id="rId19"/>
    <sheet name="Protest Forms" sheetId="20" r:id="rId20"/>
    <sheet name="PKS69 tutkintakutsu" sheetId="21" r:id="rId21"/>
    <sheet name="PKS69 tutkinnan muistilista-nor" sheetId="24" r:id="rId22"/>
    <sheet name="PKS69 tutkinta-esitt." sheetId="25" r:id="rId23"/>
    <sheet name="PKS69 Tutkinnan tulos" sheetId="22" r:id="rId24"/>
    <sheet name="PKS69 Ilmoitus SPV tai WS" sheetId="23" r:id="rId25"/>
    <sheet name="Tuomarien kokoukset" sheetId="26" r:id="rId26"/>
    <sheet name="Tuomarien tehtävät" sheetId="27" r:id="rId27"/>
    <sheet name="Tuomarien tiedot" sheetId="28" r:id="rId28"/>
    <sheet name="Info to Athletes" sheetId="29" r:id="rId29"/>
  </sheets>
  <calcPr calcId="145621"/>
</workbook>
</file>

<file path=xl/calcChain.xml><?xml version="1.0" encoding="utf-8"?>
<calcChain xmlns="http://schemas.openxmlformats.org/spreadsheetml/2006/main">
  <c r="K21" i="27" l="1"/>
  <c r="L21" i="27"/>
  <c r="K22" i="27"/>
  <c r="L22" i="27"/>
  <c r="J22" i="27"/>
  <c r="I22" i="27"/>
  <c r="H22" i="27"/>
  <c r="G22" i="27"/>
  <c r="F22" i="27"/>
  <c r="E22" i="27"/>
  <c r="D22" i="27"/>
  <c r="J21" i="27"/>
  <c r="I21" i="27"/>
  <c r="H21" i="27"/>
  <c r="G21" i="27"/>
  <c r="F21" i="27"/>
  <c r="E21" i="27"/>
  <c r="D21" i="27"/>
  <c r="M3" i="27"/>
  <c r="N3" i="27"/>
  <c r="M4" i="27"/>
  <c r="N4" i="27"/>
  <c r="M5" i="27"/>
  <c r="N5" i="27"/>
  <c r="M6" i="27"/>
  <c r="N6" i="27"/>
  <c r="M7" i="27"/>
  <c r="N7" i="27"/>
  <c r="M8" i="27"/>
  <c r="N8" i="27"/>
  <c r="M9" i="27"/>
  <c r="N9" i="27"/>
  <c r="M10" i="27"/>
  <c r="N10" i="27"/>
  <c r="M11" i="27"/>
  <c r="N11" i="27"/>
  <c r="M12" i="27"/>
  <c r="N12" i="27"/>
  <c r="M13" i="27"/>
  <c r="N13" i="27"/>
  <c r="M14" i="27"/>
  <c r="N14" i="27"/>
  <c r="M15" i="27"/>
  <c r="N15" i="27"/>
  <c r="M16" i="27"/>
  <c r="N16" i="27"/>
  <c r="M17" i="27"/>
  <c r="N17" i="27"/>
  <c r="M18" i="27"/>
  <c r="N18" i="27"/>
  <c r="M19" i="27"/>
  <c r="N19" i="27"/>
  <c r="N2" i="27"/>
  <c r="M2" i="27"/>
  <c r="H37" i="22" l="1"/>
  <c r="E37" i="22"/>
  <c r="C5" i="22"/>
  <c r="I27" i="19"/>
  <c r="F27" i="19"/>
  <c r="D5" i="19"/>
  <c r="C3" i="19"/>
  <c r="E44" i="18"/>
  <c r="B44" i="18"/>
  <c r="B7" i="18"/>
  <c r="D5" i="18"/>
  <c r="E44" i="17"/>
  <c r="B44" i="17"/>
  <c r="B7" i="17"/>
  <c r="D5" i="17"/>
  <c r="E26" i="16"/>
  <c r="B26" i="16"/>
  <c r="B8" i="16"/>
  <c r="D6" i="16"/>
  <c r="B4" i="13"/>
  <c r="H42" i="12"/>
  <c r="E42" i="12"/>
  <c r="C3" i="10"/>
  <c r="C3" i="11"/>
  <c r="F28" i="11"/>
  <c r="C28" i="11"/>
  <c r="F25" i="10"/>
  <c r="C25" i="10"/>
  <c r="H37" i="9"/>
  <c r="E37" i="9"/>
  <c r="H41" i="8"/>
  <c r="E41" i="8"/>
  <c r="H33" i="7"/>
  <c r="E33" i="7"/>
  <c r="E5" i="7"/>
  <c r="E30" i="6"/>
  <c r="J30" i="6"/>
  <c r="C3" i="6"/>
  <c r="F30" i="4"/>
  <c r="I30" i="4"/>
  <c r="C6" i="4"/>
  <c r="F9" i="6"/>
  <c r="F10" i="6"/>
  <c r="F11" i="6"/>
  <c r="F12" i="6"/>
  <c r="F13" i="6"/>
  <c r="F14" i="6"/>
  <c r="F15" i="6"/>
  <c r="F16" i="6"/>
  <c r="F17" i="6"/>
  <c r="F18" i="6"/>
  <c r="F19" i="6"/>
  <c r="F20" i="6"/>
  <c r="F21" i="6"/>
  <c r="F22" i="6"/>
  <c r="F23" i="6"/>
  <c r="F24" i="6"/>
  <c r="F25" i="6"/>
  <c r="D9" i="6"/>
  <c r="D10" i="6"/>
  <c r="D11" i="6"/>
  <c r="D12" i="6"/>
  <c r="D13" i="6"/>
  <c r="D14" i="6"/>
  <c r="D15" i="6"/>
  <c r="D16" i="6"/>
  <c r="D17" i="6"/>
  <c r="D18" i="6"/>
  <c r="D19" i="6"/>
  <c r="D20" i="6"/>
  <c r="D21" i="6"/>
  <c r="D22" i="6"/>
  <c r="D23" i="6"/>
  <c r="D24" i="6"/>
  <c r="D25" i="6"/>
  <c r="B9" i="6"/>
  <c r="B10" i="6"/>
  <c r="B11" i="6"/>
  <c r="B12" i="6"/>
  <c r="B13" i="6"/>
  <c r="B14" i="6"/>
  <c r="B15" i="6"/>
  <c r="B16" i="6"/>
  <c r="B17" i="6"/>
  <c r="B18" i="6"/>
  <c r="B19" i="6"/>
  <c r="B20" i="6"/>
  <c r="B21" i="6"/>
  <c r="B22" i="6"/>
  <c r="B23" i="6"/>
  <c r="B24" i="6"/>
  <c r="B25" i="6"/>
  <c r="A9" i="6"/>
  <c r="A10" i="6"/>
  <c r="A11" i="6"/>
  <c r="A12" i="6"/>
  <c r="A13" i="6"/>
  <c r="A14" i="6"/>
  <c r="A15" i="6"/>
  <c r="A16" i="6"/>
  <c r="A17" i="6"/>
  <c r="A18" i="6"/>
  <c r="A19" i="6"/>
  <c r="A20" i="6"/>
  <c r="A21" i="6"/>
  <c r="A22" i="6"/>
  <c r="A23" i="6"/>
  <c r="A24" i="6"/>
  <c r="A25" i="6"/>
  <c r="F8" i="6"/>
  <c r="D8" i="6"/>
  <c r="B8" i="6"/>
  <c r="A8" i="6"/>
  <c r="C5" i="9"/>
  <c r="C7" i="7"/>
  <c r="D2" i="13"/>
  <c r="C5" i="8"/>
  <c r="C5" i="11"/>
  <c r="D8" i="4"/>
  <c r="D5" i="6"/>
  <c r="C5" i="10"/>
  <c r="F1" i="2"/>
</calcChain>
</file>

<file path=xl/comments1.xml><?xml version="1.0" encoding="utf-8"?>
<comments xmlns="http://schemas.openxmlformats.org/spreadsheetml/2006/main">
  <authors>
    <author/>
    <author>Keke Tulomäki</author>
    <author>Keke T</author>
  </authors>
  <commentList>
    <comment ref="A1" authorId="0">
      <text>
        <r>
          <rPr>
            <sz val="10"/>
            <rFont val="Arial"/>
            <family val="2"/>
          </rPr>
          <t>Tämä lomake toimii muistilistana tuomareille, mutta samalla myös pöytäkirjana, jonka avulla tarvittaessa voidaan näyttää, että tutkinta on hoidettu asianmukaisesti (Vrt. CAS-lomake)</t>
        </r>
      </text>
    </comment>
    <comment ref="E6" authorId="0">
      <text>
        <r>
          <rPr>
            <sz val="10"/>
            <rFont val="Arial"/>
            <family val="2"/>
          </rPr>
          <t>Kirjaa perustelu protestiajan jatkamiselle protestilomakkeelle</t>
        </r>
      </text>
    </comment>
    <comment ref="A8" authorId="1">
      <text>
        <r>
          <rPr>
            <b/>
            <sz val="9"/>
            <color indexed="81"/>
            <rFont val="Tahoma"/>
            <family val="2"/>
          </rPr>
          <t>Keke Tulomäki:</t>
        </r>
        <r>
          <rPr>
            <sz val="9"/>
            <color indexed="81"/>
            <rFont val="Tahoma"/>
            <family val="2"/>
          </rPr>
          <t xml:space="preserve">
tutki samaan tilanteeseeen liittyvät kaikki protestit yhdessä</t>
        </r>
      </text>
    </comment>
    <comment ref="E9" authorId="1">
      <text>
        <r>
          <rPr>
            <b/>
            <sz val="9"/>
            <color indexed="81"/>
            <rFont val="Tahoma"/>
            <charset val="1"/>
          </rPr>
          <t>Keke Tulomäki:</t>
        </r>
        <r>
          <rPr>
            <sz val="9"/>
            <color indexed="81"/>
            <rFont val="Tahoma"/>
            <charset val="1"/>
          </rPr>
          <t xml:space="preserve">
Etenkin lasten ja nuorten suosimissa luokissa voi purjehdusohjeissa usein olla vaatimus ilmoittaa protestointiaikomuksesta välittömästi veneen tultua maaliin</t>
        </r>
      </text>
    </comment>
    <comment ref="E10" authorId="0">
      <text>
        <r>
          <rPr>
            <sz val="10"/>
            <rFont val="Arial"/>
            <family val="2"/>
          </rPr>
          <t>Ilmoitus esim. protesti- tai kilpailulautakunnan protestista niin kuin purjehdusohjeeseen on ilmoittamisesta kirjattu TAI henkilökohtaisesti, ellei purjedusohje ota kantaa asiaan</t>
        </r>
      </text>
    </comment>
    <comment ref="A12" authorId="1">
      <text>
        <r>
          <rPr>
            <b/>
            <sz val="9"/>
            <color indexed="81"/>
            <rFont val="Tahoma"/>
            <charset val="1"/>
          </rPr>
          <t>Keke Tulomäki:</t>
        </r>
        <r>
          <rPr>
            <sz val="9"/>
            <color indexed="81"/>
            <rFont val="Tahoma"/>
            <charset val="1"/>
          </rPr>
          <t xml:space="preserve">
esim. SM-kilpailut</t>
        </r>
      </text>
    </comment>
    <comment ref="A15" authorId="1">
      <text>
        <r>
          <rPr>
            <b/>
            <sz val="9"/>
            <color indexed="81"/>
            <rFont val="Tahoma"/>
            <charset val="1"/>
          </rPr>
          <t>Keke Tulomäki:</t>
        </r>
        <r>
          <rPr>
            <sz val="9"/>
            <color indexed="81"/>
            <rFont val="Tahoma"/>
            <charset val="1"/>
          </rPr>
          <t xml:space="preserve">
Huomaa 2025 muuttuneet vaatimukset</t>
        </r>
      </text>
    </comment>
    <comment ref="A20" authorId="1">
      <text>
        <r>
          <rPr>
            <b/>
            <sz val="9"/>
            <color indexed="81"/>
            <rFont val="Tahoma"/>
            <charset val="1"/>
          </rPr>
          <t>Keke Tulomäki:</t>
        </r>
        <r>
          <rPr>
            <sz val="9"/>
            <color indexed="81"/>
            <rFont val="Tahoma"/>
            <charset val="1"/>
          </rPr>
          <t xml:space="preserve">
kirjaa ylös </t>
        </r>
      </text>
    </comment>
    <comment ref="E20" authorId="2">
      <text>
        <r>
          <rPr>
            <b/>
            <sz val="9"/>
            <color indexed="81"/>
            <rFont val="Tahoma"/>
            <family val="2"/>
          </rPr>
          <t>Keke T:</t>
        </r>
        <r>
          <rPr>
            <sz val="9"/>
            <color indexed="81"/>
            <rFont val="Tahoma"/>
            <family val="2"/>
          </rPr>
          <t xml:space="preserve">
Huom! Myös kirjallinen näyttö on hyväksyttävää, jos molemmat asianosaiset hyväksyvät sen. Kannattaa merkitä muistiinpanoihin tai protestilomakkeelle, jos kirjallista näyttöä päätetään käyttää</t>
        </r>
      </text>
    </comment>
    <comment ref="A23" authorId="0">
      <text>
        <r>
          <rPr>
            <sz val="10"/>
            <rFont val="Arial"/>
            <family val="2"/>
          </rPr>
          <t>Kirjaa muistiinpanoihin kuinka tulkkaus järjestyi</t>
        </r>
      </text>
    </comment>
    <comment ref="A24" authorId="0">
      <text>
        <r>
          <rPr>
            <sz val="10"/>
            <rFont val="Arial"/>
            <family val="2"/>
          </rPr>
          <t>Kohdistuuko protesti oikeaan veneeseen tms.</t>
        </r>
      </text>
    </comment>
    <comment ref="A25" authorId="0">
      <text>
        <r>
          <rPr>
            <sz val="10"/>
            <rFont val="Arial"/>
            <family val="2"/>
          </rPr>
          <t>Ei kameroita, nauhureita jne.</t>
        </r>
      </text>
    </comment>
    <comment ref="E26" authorId="0">
      <text>
        <r>
          <rPr>
            <sz val="10"/>
            <rFont val="Arial"/>
            <family val="2"/>
          </rPr>
          <t>Tulos kerrottu asianosaisten läsnäollessa</t>
        </r>
      </text>
    </comment>
    <comment ref="A27" authorId="2">
      <text>
        <r>
          <rPr>
            <b/>
            <sz val="9"/>
            <color indexed="81"/>
            <rFont val="Tahoma"/>
            <family val="2"/>
          </rPr>
          <t>Keke T:</t>
        </r>
        <r>
          <rPr>
            <sz val="9"/>
            <color indexed="81"/>
            <rFont val="Tahoma"/>
            <family val="2"/>
          </rPr>
          <t xml:space="preserve">
Kaikkien asiansosaisten on hyväksyttävä tarkkailijoiden läsnäolo</t>
        </r>
      </text>
    </comment>
    <comment ref="A28" authorId="0">
      <text>
        <r>
          <rPr>
            <sz val="10"/>
            <rFont val="Arial"/>
            <family val="2"/>
          </rPr>
          <t>Jos molemmat poissa, tutkinta yleensä päätetään tähän</t>
        </r>
      </text>
    </comment>
    <comment ref="E28" authorId="0">
      <text>
        <r>
          <rPr>
            <sz val="10"/>
            <rFont val="Arial"/>
            <family val="2"/>
          </rPr>
          <t xml:space="preserve">Etenkin kilpailun viimeisenä päivänä voi olla tiukennettu aikataulu </t>
        </r>
      </text>
    </comment>
    <comment ref="A30" authorId="1">
      <text>
        <r>
          <rPr>
            <b/>
            <sz val="9"/>
            <color indexed="81"/>
            <rFont val="Tahoma"/>
            <family val="2"/>
          </rPr>
          <t>Keke Tulomäki:</t>
        </r>
        <r>
          <rPr>
            <sz val="9"/>
            <color indexed="81"/>
            <rFont val="Tahoma"/>
            <family val="2"/>
          </rPr>
          <t xml:space="preserve">
Tarvittaessa poista asianosainen, jolla ei ole oikeutta edustaa venettä</t>
        </r>
      </text>
    </comment>
    <comment ref="E31" authorId="1">
      <text>
        <r>
          <rPr>
            <b/>
            <sz val="9"/>
            <color indexed="81"/>
            <rFont val="Tahoma"/>
            <charset val="1"/>
          </rPr>
          <t>Keke Tulomäki:</t>
        </r>
        <r>
          <rPr>
            <sz val="9"/>
            <color indexed="81"/>
            <rFont val="Tahoma"/>
            <charset val="1"/>
          </rPr>
          <t xml:space="preserve">
Tutkinnan päätökset tuloslaskentaan ensisijaisesti M2S:n kautta, jos se on käytössä. Myös (paperi)lomake soveltuu, jos sellaisen käytöstä on sovittu</t>
        </r>
      </text>
    </comment>
    <comment ref="A32" authorId="0">
      <text>
        <r>
          <rPr>
            <sz val="10"/>
            <rFont val="Arial"/>
            <family val="2"/>
          </rPr>
          <t>Onko protestoitava saanut kopion protestista ja onko sillä ollut aikaa valmistautua tutkintaan. Kirjaa ylös mahdolliset todistajat.</t>
        </r>
      </text>
    </comment>
    <comment ref="A34" authorId="0">
      <text>
        <r>
          <rPr>
            <sz val="10"/>
            <rFont val="Arial"/>
            <family val="2"/>
          </rPr>
          <t>Elleivät ennestään tiedä, niin kerro asianosaisille mistä tutkinnassa oikein on kysymys ja kuinka tutkinta etenee, Jos proseduuri on tuttu, niin merkitse E/S</t>
        </r>
      </text>
    </comment>
    <comment ref="A37" authorId="0">
      <text>
        <r>
          <rPr>
            <sz val="10"/>
            <rFont val="Arial"/>
            <family val="2"/>
          </rPr>
          <t>Protestin poisvetämiseen pitää olla hyvä syy ja PL:n pitää hyväksyä poisvetäminen</t>
        </r>
      </text>
    </comment>
    <comment ref="A38" authorId="0">
      <text>
        <r>
          <rPr>
            <sz val="10"/>
            <rFont val="Arial"/>
            <family val="2"/>
          </rPr>
          <t>Jos radalla suoritettu käännösrangaistus ei sovellu ko. Tilanteseen (ts. syntyi vahinkoa tai loukkaantumisia tai on saavutettu etua) tai sitä ei t ehty oikein, niin kirjaa asia ylös Muistiinpanoihin
Välitysmenettelyn ollessa käytössä pitäisi olla mahdollisuus myös vapaaehtoiseen pisterangaistukseen ennen tutkintaa
Jos asianosainen hyväksyi välitysmenettelyssä rangaistuksen, mutta toinen asianosainen ei vetänyt protestiaan pois, ei protestitutkinnassa voida antaa enää suurempaa rangaistusta, kuin välityksessä hyväksytty ELLEI ilmene jotakin uutta näyttöä esim. vahingoista</t>
        </r>
      </text>
    </comment>
    <comment ref="A39" authorId="0">
      <text>
        <r>
          <rPr>
            <sz val="10"/>
            <rFont val="Arial"/>
            <family val="2"/>
          </rPr>
          <t>Nimet kirjataan päätöslomakkeeseen</t>
        </r>
      </text>
    </comment>
  </commentList>
</comments>
</file>

<file path=xl/comments2.xml><?xml version="1.0" encoding="utf-8"?>
<comments xmlns="http://schemas.openxmlformats.org/spreadsheetml/2006/main">
  <authors>
    <author>Keke Tulomäki</author>
    <author/>
  </authors>
  <commentList>
    <comment ref="I7" authorId="0">
      <text>
        <r>
          <rPr>
            <b/>
            <sz val="9"/>
            <color indexed="81"/>
            <rFont val="Tahoma"/>
            <family val="2"/>
          </rPr>
          <t>Keke Tulomäki:</t>
        </r>
        <r>
          <rPr>
            <sz val="9"/>
            <color indexed="81"/>
            <rFont val="Tahoma"/>
            <family val="2"/>
          </rPr>
          <t xml:space="preserve">
PUMP6, BASIC 4, ROCK7 tms.
</t>
        </r>
      </text>
    </comment>
    <comment ref="J7" authorId="0">
      <text>
        <r>
          <rPr>
            <b/>
            <sz val="9"/>
            <color indexed="81"/>
            <rFont val="Tahoma"/>
            <family val="2"/>
          </rPr>
          <t>Keke Tulomäki:</t>
        </r>
        <r>
          <rPr>
            <sz val="9"/>
            <color indexed="81"/>
            <rFont val="Tahoma"/>
            <family val="2"/>
          </rPr>
          <t xml:space="preserve">
1TP, 2TP, RET, Incomplete, ...</t>
        </r>
      </text>
    </comment>
    <comment ref="K7" authorId="1">
      <text>
        <r>
          <rPr>
            <sz val="10"/>
            <rFont val="Arial"/>
            <family val="2"/>
          </rPr>
          <t>Super User Iskä:
tähän sarakkeeseen merkitään kuinka mones rangaistus ko. veneelle ko. rangaistus on</t>
        </r>
      </text>
    </comment>
    <comment ref="M7" authorId="1">
      <text>
        <r>
          <rPr>
            <sz val="10"/>
            <rFont val="Arial"/>
            <family val="2"/>
          </rPr>
          <t>Super User Iskä:
kommenttisarakkeeseen merkitään esim. jos vene ei ottanut oikeaa rangaistusta yms.</t>
        </r>
      </text>
    </comment>
  </commentList>
</comments>
</file>

<file path=xl/comments3.xml><?xml version="1.0" encoding="utf-8"?>
<comments xmlns="http://schemas.openxmlformats.org/spreadsheetml/2006/main">
  <authors>
    <author>Tulomäki, Keijo</author>
  </authors>
  <commentList>
    <comment ref="A67" authorId="0">
      <text>
        <r>
          <rPr>
            <b/>
            <sz val="9"/>
            <color indexed="81"/>
            <rFont val="Tahoma"/>
            <family val="2"/>
          </rPr>
          <t>Tulomäki, Keijo:</t>
        </r>
        <r>
          <rPr>
            <sz val="9"/>
            <color indexed="81"/>
            <rFont val="Tahoma"/>
            <family val="2"/>
          </rPr>
          <t xml:space="preserve">
Suomenkielinen mallipohja toisella välilehdellä tässä samassa tiedostossa</t>
        </r>
      </text>
    </comment>
    <comment ref="A70" authorId="0">
      <text>
        <r>
          <rPr>
            <b/>
            <sz val="9"/>
            <color indexed="81"/>
            <rFont val="Tahoma"/>
            <family val="2"/>
          </rPr>
          <t>Tulomäki, Keijo:</t>
        </r>
        <r>
          <rPr>
            <sz val="9"/>
            <color indexed="81"/>
            <rFont val="Tahoma"/>
            <family val="2"/>
          </rPr>
          <t xml:space="preserve">
Suomenkielinen mallipohja toisella välilehdellä tässä samassa tiedostossa</t>
        </r>
      </text>
    </comment>
  </commentList>
</comments>
</file>

<file path=xl/comments4.xml><?xml version="1.0" encoding="utf-8"?>
<comments xmlns="http://schemas.openxmlformats.org/spreadsheetml/2006/main">
  <authors>
    <author>Tulomäki, Keijo</author>
  </authors>
  <commentList>
    <comment ref="A74" authorId="0">
      <text>
        <r>
          <rPr>
            <b/>
            <sz val="9"/>
            <color indexed="81"/>
            <rFont val="Tahoma"/>
            <family val="2"/>
          </rPr>
          <t>Tulomäki, Keijo:</t>
        </r>
        <r>
          <rPr>
            <sz val="9"/>
            <color indexed="81"/>
            <rFont val="Tahoma"/>
            <family val="2"/>
          </rPr>
          <t xml:space="preserve">
Suomenkielinen mallipohja toisella välilehdellä tässä samassa tiedostossa</t>
        </r>
      </text>
    </comment>
    <comment ref="A77" authorId="0">
      <text>
        <r>
          <rPr>
            <b/>
            <sz val="9"/>
            <color indexed="81"/>
            <rFont val="Tahoma"/>
            <family val="2"/>
          </rPr>
          <t>Tulomäki, Keijo:</t>
        </r>
        <r>
          <rPr>
            <sz val="9"/>
            <color indexed="81"/>
            <rFont val="Tahoma"/>
            <family val="2"/>
          </rPr>
          <t xml:space="preserve">
Suomenkielinen mallipohja toisella välilehdellä tässä samassa tiedostossa</t>
        </r>
      </text>
    </comment>
  </commentList>
</comments>
</file>

<file path=xl/sharedStrings.xml><?xml version="1.0" encoding="utf-8"?>
<sst xmlns="http://schemas.openxmlformats.org/spreadsheetml/2006/main" count="926" uniqueCount="600">
  <si>
    <t>1. Tutkinnan muistilista</t>
  </si>
  <si>
    <t>Muistilista protestitutkinnan läpi viemiseen. Lomake toimii tarvittaessa myös  pöytäkirjana tutkintaproseduurin asianmukaisuudesta, jos kilpailija vetoaa tapauksesta SPV:n ulkopuolelle (esim. CAS)</t>
  </si>
  <si>
    <t>Pöytäkirjalomake, joka on tarkoitettu vesillä täytettäväksi liitteen P ollessa voimassa. Ks. #8</t>
  </si>
  <si>
    <t>lomake, jolla ajoitetaan ja ilmoitetaan päivittäin kilpailun protestitutkintojen aikataulu</t>
  </si>
  <si>
    <t>Lomake, joka liimataan A4.kokoisen kirjekuoren pääälle. Kuoreen talletetaan kaikki kyseiseen tapahtuman tutkintaan liittyvät paperit ja säilytetään asiaan kuuluvan ajan.</t>
  </si>
  <si>
    <t>Lomake, jonka avulla ilmoitetaan kilpailutoimistolle ja kilpailijoille protestitutkintojen päätökset</t>
  </si>
  <si>
    <t>Lomake, jonka avulla ilmoitetaan kilpailijoille kilpailulautakunnan ja/tai protestilautakunnan tekemistä protesteista</t>
  </si>
  <si>
    <t>Lomake, jonka avulla ilmoitetaan kilpailijoille muita asioita, kuin muutoksia purjehdusohjeisiin</t>
  </si>
  <si>
    <t>Lomake, jonka avulla kootaan päivittäin yhteen vesillä annetut rangaistukset liitteen P ollessa voimassa</t>
  </si>
  <si>
    <t>Lomake, jonka avulla ilmoitetaan kilpailijoille protestiajan loppumishetki</t>
  </si>
  <si>
    <t xml:space="preserve">A4-kokoinen lomake, johon on voi piirtää PL:n vahvistaman tapahtuman kuvauksen. </t>
  </si>
  <si>
    <t>Lomake, jonka avulla KL voi ilmoittaa PL:lle kilpailun keskeyttäneet tai maaliintulonsa jälkeen kilpailusta luopuneet veneet</t>
  </si>
  <si>
    <t>Malli tutkintaa seuraamaan tuleville tarkkailijoille annettavista säännöistä</t>
  </si>
  <si>
    <t>Esimerkkejä harkinnanvaraisten rangaistusten määräämisen helpottamiseksi</t>
  </si>
  <si>
    <t>Asetuksia</t>
  </si>
  <si>
    <t>Kilpailun nimi</t>
  </si>
  <si>
    <t>Ajankohta</t>
  </si>
  <si>
    <t xml:space="preserve"> PROTESTITUTKINNAN MUISTILISTA</t>
  </si>
  <si>
    <t>Kilpailu:</t>
  </si>
  <si>
    <t>PVM</t>
  </si>
  <si>
    <t>Protesti nro</t>
  </si>
  <si>
    <t>Laita jokaiseen ruutuun K, E tai E/S (= ei sovellu), dokumentoi erikoisuudet ja allekirjoita lomake</t>
  </si>
  <si>
    <t>(1) Ennen tutkintaa (ilman asianosaisia)</t>
  </si>
  <si>
    <t xml:space="preserve"> </t>
  </si>
  <si>
    <t xml:space="preserve">Protestoija antaa näyttöä (M3.2) </t>
  </si>
  <si>
    <t>Protestoitava antaa näyttöä (M3.2)</t>
  </si>
  <si>
    <t>Asianosaiset kysyvät kysymyksiä (M3,2)</t>
  </si>
  <si>
    <t>Protestilautakunta täysilukuinen ja täyttää vaatimukset</t>
  </si>
  <si>
    <t>Protestilautakunta kysyy kysymyksiä (M3.2)</t>
  </si>
  <si>
    <t>Kv jury oikein perustettu ja täysilukuinen</t>
  </si>
  <si>
    <t xml:space="preserve">Protestilautakunta antaa näyttöä (63.6) </t>
  </si>
  <si>
    <t>Todistajilta kysytään kysymyksiä (M3.2)</t>
  </si>
  <si>
    <t>Loppuyhteenvedot (M3.2)</t>
  </si>
  <si>
    <t>Päiväys ja kellonaika lomakkeeseen</t>
  </si>
  <si>
    <t>Ilmoitus mahdollisesta poikkeuksellisen lyhyestä ajasta uusintakäsittelypyynnöille</t>
  </si>
  <si>
    <t>(2) Tutkinnan avaus  (asianosaiset läsnä)</t>
  </si>
  <si>
    <t xml:space="preserve">Asianosaisen pyyntö saada päätös kirjallisena   </t>
  </si>
  <si>
    <t>Ilmoitus mahdollisuudesta hakea muutosta</t>
  </si>
  <si>
    <t>(6) Muistiinpanoja poikkeavasta proceduurista ja/tai muita huomioita</t>
  </si>
  <si>
    <t>Tarvitaanko tulkkia</t>
  </si>
  <si>
    <t>Tapahtuman asianosaiset ovat oikeat</t>
  </si>
  <si>
    <t>Muistiinpanot ja huomiot:</t>
  </si>
  <si>
    <t>Asianosaisten nimet kysytty ja kirjattu</t>
  </si>
  <si>
    <t>Tutkinnan proseduurista informoitu ja asianosaiset ymmärtävät sen</t>
  </si>
  <si>
    <t>Onko asianosaisilla todistajia?</t>
  </si>
  <si>
    <t>Pöytäkirjan täytti:</t>
  </si>
  <si>
    <t>Allekirjoitus:</t>
  </si>
  <si>
    <t>klo:</t>
  </si>
  <si>
    <t>42.1</t>
  </si>
  <si>
    <t>42.2a</t>
  </si>
  <si>
    <t>42.2c</t>
  </si>
  <si>
    <t>42.2d</t>
  </si>
  <si>
    <t>42.2e</t>
  </si>
  <si>
    <t>KUTSU PROTESTIKÄSITTELYYN</t>
  </si>
  <si>
    <t>Kallelse till protestförhandling / Call for protest hearing</t>
  </si>
  <si>
    <t>Protestoijat ja protestoitavat todistajineen kutsutaan protestikäsittelyyn.
Kopion protestista saa kilpailutoimistosta</t>
  </si>
  <si>
    <t>Protesterande och svarande ska tillsammans med sina vittnen komma till förhandling.
Kopia av protesten finns tillgänglig för parterna på tävlingsexpeditionen.</t>
  </si>
  <si>
    <t>Protestors and protestees, together with their witnesses, are called to a protest hearing.
A copy of the protest is available at the regatta office.</t>
  </si>
  <si>
    <t>PVM /
Datum /
Date</t>
  </si>
  <si>
    <t>paikka /
i /
at</t>
  </si>
  <si>
    <t>Kilpailu / tävling / event :</t>
  </si>
  <si>
    <t>Nro /
 Nr /
 No</t>
  </si>
  <si>
    <t>klo /
kl /
h</t>
  </si>
  <si>
    <t>Protestoija /
Protesterande/
Protestor</t>
  </si>
  <si>
    <t>Protestoitava /
Svarande/
Protestee</t>
  </si>
  <si>
    <t>Ilmoitettu /
Anslaget / 
posted at</t>
  </si>
  <si>
    <t>Protestin vastaanottoaika</t>
  </si>
  <si>
    <t>Protestien määräaika</t>
  </si>
  <si>
    <t>Tutkinnan aloitusaika</t>
  </si>
  <si>
    <t>Tutkinnan aikataulu ilmoitettu klo</t>
  </si>
  <si>
    <t>Tapauskuori</t>
  </si>
  <si>
    <t>Tapaus nro</t>
  </si>
  <si>
    <t>Protestoija</t>
  </si>
  <si>
    <t>Protestoitava</t>
  </si>
  <si>
    <t>Luokka / laivue</t>
  </si>
  <si>
    <t>Purjehdus</t>
  </si>
  <si>
    <t>Päätös</t>
  </si>
  <si>
    <t>Puh.johtaja</t>
  </si>
  <si>
    <t>Ilmoitettu tuloslaskentaan klo</t>
  </si>
  <si>
    <t>PÄÄTÖKSET PROTESTIKÄSITTELYSTÄ</t>
  </si>
  <si>
    <t>Beslut från protestförhandling / Decisions from protest hearings</t>
  </si>
  <si>
    <t xml:space="preserve">Kilpailu / tävling / event </t>
  </si>
  <si>
    <t>Luokka /
 Klass /
Class</t>
  </si>
  <si>
    <t>Päätös ja sääntö /
Beslut och regel/
Decision and rule</t>
  </si>
  <si>
    <t>Purjehduksen kilpailusäännön 61.1b nojalla kilpailu- /protestilautakunta/Jury aikoo protestoida seuraavaa / seuraavia venettä/veneitä vastaan</t>
  </si>
  <si>
    <t>UNDERRÄTTELSE enligt KSR 61.1b om att KK/PK/juryn
avser att protestera mot följande båt/båtar:</t>
  </si>
  <si>
    <t>PVM
Datum 
Date                  _____________</t>
  </si>
  <si>
    <t>Kilpailu/ tävling / event :</t>
  </si>
  <si>
    <t>MUUTOKSET PURJEHDUSOHJEISIIN</t>
  </si>
  <si>
    <t>Kappale /
paragraph /
chapter</t>
  </si>
  <si>
    <t>Muutettu teksti /
förändrad text /
amendment</t>
  </si>
  <si>
    <t>ILMOITUS KILPAILIJOILLE</t>
  </si>
  <si>
    <t>MEDDELANDE till deltagarna / Notice to competitors</t>
  </si>
  <si>
    <t>SÄÄNTÖ 42, KELTAINEN LIPPU</t>
  </si>
  <si>
    <t>REGEL 42, GUL FLAGGA / RULE 42, YELLOW FLAG</t>
  </si>
  <si>
    <t>Purjehdus /
Segling/
 Race</t>
  </si>
  <si>
    <t>Vene/
Båt /
Boat</t>
  </si>
  <si>
    <t>Sääntörikkomus, paikka ja aika /
Regelbrott och plats/tid /
Rule infringement, where and when</t>
  </si>
  <si>
    <t>Sääntö /
Regel /
Rule</t>
  </si>
  <si>
    <t>Tulkinta /
Tolkining /
Interpretation</t>
  </si>
  <si>
    <t>Otettu rangaistus/
straff /
penalty taken</t>
  </si>
  <si>
    <t>rang. nro / Straff Nr / Penalty No</t>
  </si>
  <si>
    <t>Tuomari /
Domare /
Judge</t>
  </si>
  <si>
    <t>PL Kommentti/
PK komment/
PC Notes</t>
  </si>
  <si>
    <t>PROTESTIAIKA</t>
  </si>
  <si>
    <t>Protesterings tid meddelande / PROTEST TIME NOTIFICATION</t>
  </si>
  <si>
    <t>Luokka &amp; Ryhmä / Klass &amp; Grup/Class &amp; Group         ________________________________</t>
  </si>
  <si>
    <t>PROTESTIAIKA ALKOI:
PROTESTERINGS TID STARTADE:
START OF PROTEST TIME:</t>
  </si>
  <si>
    <t>PROTESTIAIKA PÄÄTTYY:
SLUTET AV PROTESTERINGS TID:
END OF PROTEST TIME:</t>
  </si>
  <si>
    <t>KOMITEAN VAHVISTETTU PIIRROS</t>
  </si>
  <si>
    <t>Kommitens skiss / Committee's sketch</t>
  </si>
  <si>
    <t>vahvistettu /
Anslaget / 
confirmed at</t>
  </si>
  <si>
    <t>yksi ruutu vastaa yhtä rungonmittaa</t>
  </si>
  <si>
    <t>storlek av en ruta motsvarar en båtlängd</t>
  </si>
  <si>
    <t>size of one square equals one boat length</t>
  </si>
  <si>
    <t>KILPAILUSTA LUOPUNEET</t>
  </si>
  <si>
    <t xml:space="preserve">sivu nro </t>
  </si>
  <si>
    <t>___________ / ___________</t>
  </si>
  <si>
    <t>Luokka</t>
  </si>
  <si>
    <t>Ryhmä</t>
  </si>
  <si>
    <t>Lähtö</t>
  </si>
  <si>
    <t>Vene nro</t>
  </si>
  <si>
    <t>DNF</t>
  </si>
  <si>
    <t>NIMI</t>
  </si>
  <si>
    <t>ALLEKIRJOITUS</t>
  </si>
  <si>
    <t>Ohjeet tarkkailijoille protestitutkintoihin</t>
  </si>
  <si>
    <t>Tarkkailijat</t>
  </si>
  <si>
    <t>1. Tarkkailijoiden kutsuminen protestitutkintoihin on aina protestilautakunnan puheenjohtajan päätettävissä</t>
  </si>
  <si>
    <t>2. Asianosainen voi vastustaa tarkkailijoiden läsnäoloa tutkinnan aikana. Tällöin protestilautakunnan puheenjohtaja päättää peruutetaanko kutsu tarkkailijoille.</t>
  </si>
  <si>
    <t xml:space="preserve">3. Protestilautakunnan puheenjohtaja voi milloin tahansa evätä kenen tahansa tarkkailijan oikeuden olla läsnä tutkinnassa. </t>
  </si>
  <si>
    <t>4. Tutkinnan kohteena olevan tapahtuman nähneen henkilön ei pitäisi olla tarkkailijana.</t>
  </si>
  <si>
    <t>Säännöt tarkkailijoille</t>
  </si>
  <si>
    <t>5. Kameroita ja mitään muita tallentavia tai lähettäviä elektronisia laitteita ei saa olla protestihuoneessa. Matkapuhelinten tulee protestihuoneessa olla aina suljettuina.</t>
  </si>
  <si>
    <t>6. Kaikki kommunikaatio asianosaisten ja tarkkailijoiden välillä on protestihuoneessa kielletty ellei protestilautakunnan puheenjohtaja ole sitä erikseen jossakin tilanteessa sallinut.</t>
  </si>
  <si>
    <t xml:space="preserve">7. Tarkkailija ei voi toimia todistajana. </t>
  </si>
  <si>
    <t xml:space="preserve">8. Tarkkailijoiden pitää poistua protestihuoneesta protestilautakunnan sisäisen pohdinnan ajaksi. Tarkkailijat eivät saa kommunikoida protestihuoneen ulkopuolella asianosaisten kanssa, kunnes protestilautakunta on antanut päätöksensä kyseisessä tapauksessa.   </t>
  </si>
  <si>
    <t>Protestilautakunnan puheenjohtaja</t>
  </si>
  <si>
    <t>HARKINNANVARAISET RANGAISTUKSET</t>
  </si>
  <si>
    <t>Todistajat /
Vittnena/
Witnesses</t>
  </si>
  <si>
    <t>Purjehdus /
Segling /
Race</t>
  </si>
  <si>
    <t xml:space="preserve">Nro / Nr / No </t>
  </si>
  <si>
    <t>RET</t>
  </si>
  <si>
    <t>Tutkinnan tallentaminen kielletty ja kerrottu</t>
  </si>
  <si>
    <t>RRS 42 memo form    (p.       /       )</t>
  </si>
  <si>
    <t>Regatta:                                                                                     Date                                     Judges</t>
  </si>
  <si>
    <t>Class/fleet</t>
  </si>
  <si>
    <t>Boat#</t>
  </si>
  <si>
    <t xml:space="preserve">Race#                                            Leg#                                      Time         </t>
  </si>
  <si>
    <t>Description of  the incident</t>
  </si>
  <si>
    <t>Applicable rules &amp; interpretations</t>
  </si>
  <si>
    <r>
      <t xml:space="preserve">BASIC 2 </t>
    </r>
    <r>
      <rPr>
        <sz val="11"/>
        <color indexed="8"/>
        <rFont val="Calibri"/>
        <family val="2"/>
        <charset val="1"/>
      </rPr>
      <t xml:space="preserve"> </t>
    </r>
    <r>
      <rPr>
        <sz val="9"/>
        <color indexed="8"/>
        <rFont val="Calibri"/>
        <family val="2"/>
        <charset val="1"/>
      </rPr>
      <t xml:space="preserve">  (unlisted propulsion)</t>
    </r>
    <r>
      <rPr>
        <sz val="11"/>
        <color indexed="8"/>
        <rFont val="Calibri"/>
        <family val="2"/>
        <charset val="1"/>
      </rPr>
      <t xml:space="preserve">      </t>
    </r>
    <r>
      <rPr>
        <b/>
        <sz val="11"/>
        <color indexed="8"/>
        <rFont val="Arial"/>
        <family val="2"/>
        <charset val="1"/>
      </rPr>
      <t>BASIC 4</t>
    </r>
    <r>
      <rPr>
        <sz val="11"/>
        <color indexed="8"/>
        <rFont val="Calibri"/>
        <family val="2"/>
        <charset val="1"/>
      </rPr>
      <t xml:space="preserve">    </t>
    </r>
    <r>
      <rPr>
        <sz val="9"/>
        <color indexed="8"/>
        <rFont val="Calibri"/>
        <family val="2"/>
        <charset val="1"/>
      </rPr>
      <t>(clear propel</t>
    </r>
    <r>
      <rPr>
        <sz val="11"/>
        <color indexed="8"/>
        <rFont val="Calibri"/>
        <family val="2"/>
        <charset val="1"/>
      </rPr>
      <t xml:space="preserve">)   </t>
    </r>
    <r>
      <rPr>
        <b/>
        <sz val="11"/>
        <color indexed="8"/>
        <rFont val="Arial"/>
        <family val="2"/>
        <charset val="1"/>
      </rPr>
      <t>BASIC 6</t>
    </r>
    <r>
      <rPr>
        <sz val="11"/>
        <color indexed="8"/>
        <rFont val="Calibri"/>
        <family val="2"/>
        <charset val="1"/>
      </rPr>
      <t xml:space="preserve">     (</t>
    </r>
    <r>
      <rPr>
        <sz val="9"/>
        <color indexed="8"/>
        <rFont val="Calibri"/>
        <family val="2"/>
        <charset val="1"/>
      </rPr>
      <t>pump in the e.o. tack</t>
    </r>
    <r>
      <rPr>
        <sz val="11"/>
        <color indexed="8"/>
        <rFont val="Calibri"/>
        <family val="2"/>
        <charset val="1"/>
      </rPr>
      <t>)</t>
    </r>
  </si>
  <si>
    <r>
      <t>BASIC 7</t>
    </r>
    <r>
      <rPr>
        <b/>
        <sz val="12"/>
        <color indexed="8"/>
        <rFont val="Arial"/>
        <family val="2"/>
        <charset val="1"/>
      </rPr>
      <t xml:space="preserve"> </t>
    </r>
    <r>
      <rPr>
        <sz val="11"/>
        <color indexed="8"/>
        <rFont val="Calibri"/>
        <family val="2"/>
        <charset val="1"/>
      </rPr>
      <t xml:space="preserve">  </t>
    </r>
    <r>
      <rPr>
        <sz val="8"/>
        <color indexed="8"/>
        <rFont val="Calibri"/>
        <family val="2"/>
        <charset val="1"/>
      </rPr>
      <t>(</t>
    </r>
    <r>
      <rPr>
        <sz val="9"/>
        <color indexed="8"/>
        <rFont val="Calibri"/>
        <family val="2"/>
        <charset val="1"/>
      </rPr>
      <t>boat speed dropped after a gybe / tack</t>
    </r>
    <r>
      <rPr>
        <sz val="8"/>
        <color indexed="8"/>
        <rFont val="Calibri"/>
        <family val="2"/>
        <charset val="1"/>
      </rPr>
      <t xml:space="preserve">)   </t>
    </r>
    <r>
      <rPr>
        <b/>
        <sz val="12"/>
        <color indexed="8"/>
        <rFont val="Calibri"/>
        <family val="2"/>
      </rPr>
      <t>PUMP 3</t>
    </r>
    <r>
      <rPr>
        <sz val="8"/>
        <color indexed="8"/>
        <rFont val="Calibri"/>
        <family val="2"/>
        <charset val="1"/>
      </rPr>
      <t xml:space="preserve">    (one strong single)</t>
    </r>
  </si>
  <si>
    <r>
      <t>PUMP 1</t>
    </r>
    <r>
      <rPr>
        <sz val="11"/>
        <color indexed="8"/>
        <rFont val="Calibri"/>
        <family val="2"/>
        <charset val="1"/>
      </rPr>
      <t xml:space="preserve">  </t>
    </r>
    <r>
      <rPr>
        <sz val="9"/>
        <color indexed="8"/>
        <rFont val="Calibri"/>
        <family val="2"/>
        <charset val="1"/>
      </rPr>
      <t xml:space="preserve">  (repeated in / out)</t>
    </r>
    <r>
      <rPr>
        <sz val="11"/>
        <color indexed="8"/>
        <rFont val="Calibri"/>
        <family val="2"/>
        <charset val="1"/>
      </rPr>
      <t xml:space="preserve"> </t>
    </r>
    <r>
      <rPr>
        <b/>
        <sz val="11"/>
        <color indexed="8"/>
        <rFont val="Arial"/>
        <family val="2"/>
        <charset val="1"/>
      </rPr>
      <t>PUMP 6</t>
    </r>
    <r>
      <rPr>
        <sz val="11"/>
        <color indexed="8"/>
        <rFont val="Calibri"/>
        <family val="2"/>
        <charset val="1"/>
      </rPr>
      <t xml:space="preserve">  (</t>
    </r>
    <r>
      <rPr>
        <sz val="9"/>
        <color indexed="8"/>
        <rFont val="Calibri"/>
        <family val="2"/>
        <charset val="1"/>
      </rPr>
      <t xml:space="preserve">body ) </t>
    </r>
    <r>
      <rPr>
        <b/>
        <sz val="12"/>
        <color indexed="8"/>
        <rFont val="Calibri"/>
        <family val="2"/>
      </rPr>
      <t>PUMP 8</t>
    </r>
    <r>
      <rPr>
        <sz val="9"/>
        <color indexed="8"/>
        <rFont val="Calibri"/>
        <family val="2"/>
        <charset val="1"/>
      </rPr>
      <t xml:space="preserve"> (3rd failure) </t>
    </r>
    <r>
      <rPr>
        <b/>
        <sz val="12"/>
        <color indexed="8"/>
        <rFont val="Calibri"/>
        <family val="2"/>
      </rPr>
      <t>PUMP 12</t>
    </r>
    <r>
      <rPr>
        <sz val="9"/>
        <color indexed="8"/>
        <rFont val="Calibri"/>
        <family val="2"/>
        <charset val="1"/>
      </rPr>
      <t xml:space="preserve"> (already surf / plane)</t>
    </r>
  </si>
  <si>
    <t>42.2b(      )</t>
  </si>
  <si>
    <r>
      <t>ROCK 5</t>
    </r>
    <r>
      <rPr>
        <sz val="11"/>
        <color indexed="8"/>
        <rFont val="Calibri"/>
        <family val="2"/>
        <charset val="1"/>
      </rPr>
      <t xml:space="preserve"> </t>
    </r>
    <r>
      <rPr>
        <sz val="8"/>
        <color indexed="8"/>
        <rFont val="Calibri"/>
        <family val="2"/>
        <charset val="1"/>
      </rPr>
      <t xml:space="preserve"> (one body mvmt =&gt; rptd rolling) </t>
    </r>
    <r>
      <rPr>
        <sz val="11"/>
        <color indexed="8"/>
        <rFont val="Calibri"/>
        <family val="2"/>
        <charset val="1"/>
      </rPr>
      <t xml:space="preserve">  </t>
    </r>
    <r>
      <rPr>
        <b/>
        <sz val="12"/>
        <color indexed="8"/>
        <rFont val="Calibri"/>
        <family val="2"/>
      </rPr>
      <t>ROCK 6</t>
    </r>
    <r>
      <rPr>
        <sz val="11"/>
        <color indexed="8"/>
        <rFont val="Calibri"/>
        <family val="2"/>
        <charset val="1"/>
      </rPr>
      <t xml:space="preserve"> </t>
    </r>
    <r>
      <rPr>
        <sz val="8"/>
        <color indexed="8"/>
        <rFont val="Calibri"/>
        <family val="2"/>
      </rPr>
      <t xml:space="preserve">(heeling &gt;&lt; turning) </t>
    </r>
    <r>
      <rPr>
        <sz val="11"/>
        <color indexed="8"/>
        <rFont val="Calibri"/>
        <family val="2"/>
        <charset val="1"/>
      </rPr>
      <t xml:space="preserve"> </t>
    </r>
    <r>
      <rPr>
        <b/>
        <sz val="11"/>
        <color indexed="8"/>
        <rFont val="Arial"/>
        <family val="2"/>
        <charset val="1"/>
      </rPr>
      <t>ROCK 7</t>
    </r>
    <r>
      <rPr>
        <sz val="11"/>
        <color indexed="8"/>
        <rFont val="Calibri"/>
        <family val="2"/>
        <charset val="1"/>
      </rPr>
      <t xml:space="preserve">  </t>
    </r>
    <r>
      <rPr>
        <sz val="8"/>
        <color indexed="8"/>
        <rFont val="Calibri"/>
        <family val="2"/>
        <charset val="1"/>
      </rPr>
      <t>(rptd rocking wo. connection to waves)</t>
    </r>
  </si>
  <si>
    <r>
      <t>OOCHING             OOCH 2</t>
    </r>
    <r>
      <rPr>
        <sz val="11"/>
        <color indexed="8"/>
        <rFont val="Calibri"/>
        <family val="2"/>
        <charset val="1"/>
      </rPr>
      <t xml:space="preserve">  </t>
    </r>
    <r>
      <rPr>
        <sz val="9"/>
        <color indexed="8"/>
        <rFont val="Calibri"/>
        <family val="2"/>
        <charset val="1"/>
      </rPr>
      <t xml:space="preserve">  (torquing – no waves)</t>
    </r>
  </si>
  <si>
    <r>
      <t>SCULLING</t>
    </r>
    <r>
      <rPr>
        <b/>
        <sz val="12"/>
        <color indexed="8"/>
        <rFont val="Arial"/>
        <family val="2"/>
        <charset val="1"/>
      </rPr>
      <t xml:space="preserve"> </t>
    </r>
    <r>
      <rPr>
        <sz val="9"/>
        <color indexed="8"/>
        <rFont val="Calibri"/>
        <family val="2"/>
        <charset val="1"/>
      </rPr>
      <t xml:space="preserve"> </t>
    </r>
    <r>
      <rPr>
        <sz val="8"/>
        <color indexed="8"/>
        <rFont val="Calibri"/>
        <family val="2"/>
        <charset val="1"/>
      </rPr>
      <t>(</t>
    </r>
    <r>
      <rPr>
        <sz val="9"/>
        <color indexed="8"/>
        <rFont val="Calibri"/>
        <family val="2"/>
        <charset val="1"/>
      </rPr>
      <t>not changing course / is below close hauled</t>
    </r>
    <r>
      <rPr>
        <sz val="8"/>
        <color indexed="8"/>
        <rFont val="Calibri"/>
        <family val="2"/>
        <charset val="1"/>
      </rPr>
      <t>.)</t>
    </r>
    <r>
      <rPr>
        <sz val="11"/>
        <color indexed="8"/>
        <rFont val="Calibri"/>
        <family val="2"/>
        <charset val="1"/>
      </rPr>
      <t xml:space="preserve">   </t>
    </r>
    <r>
      <rPr>
        <b/>
        <sz val="11"/>
        <color indexed="8"/>
        <rFont val="Arial"/>
        <family val="2"/>
        <charset val="1"/>
      </rPr>
      <t>SCULL 2</t>
    </r>
    <r>
      <rPr>
        <b/>
        <sz val="11"/>
        <color indexed="8"/>
        <rFont val="Calibri"/>
        <family val="2"/>
        <charset val="1"/>
      </rPr>
      <t xml:space="preserve"> </t>
    </r>
    <r>
      <rPr>
        <sz val="11"/>
        <color indexed="8"/>
        <rFont val="Calibri"/>
        <family val="2"/>
        <charset val="1"/>
      </rPr>
      <t xml:space="preserve">  </t>
    </r>
    <r>
      <rPr>
        <sz val="8"/>
        <color indexed="8"/>
        <rFont val="Calibri"/>
        <family val="2"/>
        <charset val="1"/>
      </rPr>
      <t>(offset sculling)</t>
    </r>
    <r>
      <rPr>
        <sz val="11"/>
        <color indexed="8"/>
        <rFont val="Calibri"/>
        <family val="2"/>
        <charset val="1"/>
      </rPr>
      <t xml:space="preserve">  </t>
    </r>
    <r>
      <rPr>
        <b/>
        <sz val="11"/>
        <color indexed="8"/>
        <rFont val="Arial"/>
        <family val="2"/>
        <charset val="1"/>
      </rPr>
      <t>SCULL 3</t>
    </r>
    <r>
      <rPr>
        <sz val="11"/>
        <color indexed="8"/>
        <rFont val="Calibri"/>
        <family val="2"/>
        <charset val="1"/>
      </rPr>
      <t xml:space="preserve">  </t>
    </r>
    <r>
      <rPr>
        <sz val="8"/>
        <color indexed="8"/>
        <rFont val="Calibri"/>
        <family val="2"/>
        <charset val="1"/>
      </rPr>
      <t xml:space="preserve"> (crabbing)</t>
    </r>
  </si>
  <si>
    <r>
      <t>Action of the boat</t>
    </r>
    <r>
      <rPr>
        <b/>
        <sz val="12"/>
        <color indexed="8"/>
        <rFont val="Arial Narrow"/>
        <family val="2"/>
        <charset val="1"/>
      </rPr>
      <t>:</t>
    </r>
    <r>
      <rPr>
        <b/>
        <sz val="10"/>
        <color indexed="8"/>
        <rFont val="Arial Narrow"/>
        <family val="2"/>
        <charset val="1"/>
      </rPr>
      <t xml:space="preserve">  </t>
    </r>
    <r>
      <rPr>
        <b/>
        <sz val="12"/>
        <color indexed="8"/>
        <rFont val="Arial"/>
        <family val="1"/>
        <charset val="1"/>
      </rPr>
      <t xml:space="preserve">   1 / 2 TP  </t>
    </r>
    <r>
      <rPr>
        <sz val="12"/>
        <color indexed="8"/>
        <rFont val="Arial"/>
        <family val="1"/>
        <charset val="1"/>
      </rPr>
      <t>starting from</t>
    </r>
    <r>
      <rPr>
        <b/>
        <sz val="12"/>
        <color indexed="8"/>
        <rFont val="Arial"/>
        <family val="1"/>
        <charset val="1"/>
      </rPr>
      <t xml:space="preserve">   S    /     P                     </t>
    </r>
    <r>
      <rPr>
        <b/>
        <sz val="10"/>
        <color indexed="8"/>
        <rFont val="Arial"/>
        <family val="1"/>
        <charset val="1"/>
      </rPr>
      <t>RET                       Incomp                    None</t>
    </r>
  </si>
  <si>
    <t>Other</t>
  </si>
  <si>
    <r>
      <rPr>
        <sz val="9"/>
        <color indexed="8"/>
        <rFont val="Calibri"/>
        <family val="2"/>
        <charset val="1"/>
      </rPr>
      <t xml:space="preserve"> (repeated gybes or tacks)</t>
    </r>
    <r>
      <rPr>
        <sz val="11"/>
        <color indexed="8"/>
        <rFont val="Calibri"/>
        <family val="2"/>
        <charset val="1"/>
      </rPr>
      <t xml:space="preserve"> </t>
    </r>
  </si>
  <si>
    <t>Vene /
Båt /
Boat</t>
  </si>
  <si>
    <t>Väitetty rikkomus, paikka ja aika
Regelbrott, plats, tid
The alleged rule break, where and when</t>
  </si>
  <si>
    <t>INFORMATION under rule 61.1b that the RC/PC/jury intend to
protest the following boat/boats:</t>
  </si>
  <si>
    <t>2. Sääntö 42 Muistilappu</t>
  </si>
  <si>
    <t>Täytä alla olevat tiedot !!!</t>
  </si>
  <si>
    <t>Protestilautakunnan esittely</t>
  </si>
  <si>
    <t>ILMOITUS OTETUISTA RANGAISTUKSISTA</t>
  </si>
  <si>
    <t>Vene /
 Båt/
 Boat</t>
  </si>
  <si>
    <t>Purj/
Segl /
Race</t>
  </si>
  <si>
    <t>Legi /
 leg/
leg</t>
  </si>
  <si>
    <t>Allekirjoitus / Under skrivning / Signature</t>
  </si>
  <si>
    <t>Rangaistuksen syy/
Orsaken till straffet/
Reason behind the penalty</t>
  </si>
  <si>
    <t>Täyttämällä alla olevat tiedot ja allekirjoittamalla, veneet vakuuttavat suorittaneensa säännön PKS 31, 42 tai 44.1 mukaisen rangaistuksen</t>
  </si>
  <si>
    <t>PYYNTÖ KILPAILU-/PROTESTILAUTAKUNNALLE</t>
  </si>
  <si>
    <t>Purjenumeron muutos</t>
  </si>
  <si>
    <t>Change of sail number</t>
  </si>
  <si>
    <t>Another request</t>
  </si>
  <si>
    <t>Klass</t>
  </si>
  <si>
    <t>Class</t>
  </si>
  <si>
    <t>Vene</t>
  </si>
  <si>
    <t>Båt</t>
  </si>
  <si>
    <t>Boat</t>
  </si>
  <si>
    <t>Requestor</t>
  </si>
  <si>
    <t>Pyytäjä</t>
  </si>
  <si>
    <t>allekirjoitus / under skrift / signature</t>
  </si>
  <si>
    <t>PÄÄTÖS / BESLUT / DECISION</t>
  </si>
  <si>
    <t>Nimi ja allekirjoitus
Namn och under skrift
Name and signature</t>
  </si>
  <si>
    <t>Genom att fylla in nedanför liggande detaljer och genom att skriva under förklarar båtarna att dom har tagit straff på grund av KSR 31, 42 eller 44.1</t>
  </si>
  <si>
    <t>Tämän avulla vene voi pyytää esim. miehistön jäsenen vaihtamislupaa</t>
  </si>
  <si>
    <t>Lomake otettujen ragaistuskäännösten ilmoittamiseen</t>
  </si>
  <si>
    <t>PYYNTÖ TULOSTEN KORJAAMISEKSI</t>
  </si>
  <si>
    <t>Request to correct scoring</t>
  </si>
  <si>
    <t>Purjehdus / Segling /    Race</t>
  </si>
  <si>
    <t>Todistajat / Vittnen / Witnesses</t>
  </si>
  <si>
    <t>on minulle kirjattu sija / aika</t>
  </si>
  <si>
    <t xml:space="preserve">is the score / time I have got </t>
  </si>
  <si>
    <t>on sija, jonka uskon purjehtineeni</t>
  </si>
  <si>
    <t>is the score I believe I have sailed</t>
  </si>
  <si>
    <t xml:space="preserve">är placeringen som jag har fått </t>
  </si>
  <si>
    <t>är placeringen som jar tror jag har seglat</t>
  </si>
  <si>
    <t>Förändring av segelnumret</t>
  </si>
  <si>
    <t>Muu pyyntö</t>
  </si>
  <si>
    <t>Ansökan till Kappseglingskommittén /  protestkommittén</t>
  </si>
  <si>
    <t>Request to race committee / protest committee</t>
  </si>
  <si>
    <t>PYYNTÖ / ANSÖKAN /REQUEST</t>
  </si>
  <si>
    <t>Pyyntö Nro / Ansökan Nr/ Request #</t>
  </si>
  <si>
    <t>En annan ansökan</t>
  </si>
  <si>
    <t>Genom att fylla in detaljerna nedan och genom sin underskrift deklarerar båtarna att de har tagit ett straff enligt KSR 31, 42 eller 44.1</t>
  </si>
  <si>
    <t>Deklaration om taget straff / Penalty declaration</t>
  </si>
  <si>
    <t>Ansökan om att korrigera resultaten</t>
  </si>
  <si>
    <t>Ansökande</t>
  </si>
  <si>
    <t>lisätietoja / tilläggsuppgifter / other information</t>
  </si>
  <si>
    <t>Name of the event</t>
  </si>
  <si>
    <t>Dates of the event</t>
  </si>
  <si>
    <t>Request for scoring correction</t>
  </si>
  <si>
    <t>Hearing check list - in Finnish only</t>
  </si>
  <si>
    <t>Guidance for observers - in Finnish only</t>
  </si>
  <si>
    <t xml:space="preserve">RRS 42 memo </t>
  </si>
  <si>
    <t>Hearing schedule</t>
  </si>
  <si>
    <t>Protest envelope cover sheet - in Finnish only</t>
  </si>
  <si>
    <t>Protest decisions - please pay attention to data coming from previous sheet</t>
  </si>
  <si>
    <t>RC / PC protest announcement</t>
  </si>
  <si>
    <t>Amendment to SI</t>
  </si>
  <si>
    <t>Announcment to saliors</t>
  </si>
  <si>
    <t>RRS 42 flag summary - simple</t>
  </si>
  <si>
    <t>Protest time limit</t>
  </si>
  <si>
    <t>drawing template - sketch confirmed by PC</t>
  </si>
  <si>
    <t>Request to PC/RC (equipment change tec.)</t>
  </si>
  <si>
    <t>List of retired boats-in Finnish only</t>
  </si>
  <si>
    <t>penallty decalaration form</t>
  </si>
  <si>
    <t>Fleet / ryhmä</t>
  </si>
  <si>
    <t>Ohjeet tulosten kirjaamiseen</t>
  </si>
  <si>
    <t xml:space="preserve"> Protesti nro / tapahtuma</t>
  </si>
  <si>
    <t>PROTESTILAUTAKUNNAN ILMOITUS TULOSLASKENTAAN</t>
  </si>
  <si>
    <t>VASTAANOTTI:</t>
  </si>
  <si>
    <t>PVM:</t>
  </si>
  <si>
    <t>Protest committee information to scorer</t>
  </si>
  <si>
    <t>3. Sääntö 42 yhteenveto</t>
  </si>
  <si>
    <t>4. Protestiaika</t>
  </si>
  <si>
    <t>5. Lautakunnan protesti-ilmoitus</t>
  </si>
  <si>
    <t>6. Protestiaikataulu</t>
  </si>
  <si>
    <t>7. Protestipäätökset</t>
  </si>
  <si>
    <t>8. Protestikuoren kansilehti</t>
  </si>
  <si>
    <t>9. Protestilautakunnan ohjeita tuloslaskentaan</t>
  </si>
  <si>
    <t>10. Muutos purjehdusohjeisiin</t>
  </si>
  <si>
    <t>11. Ilmoitus kilpailijoille</t>
  </si>
  <si>
    <t>12. Piirrospohja</t>
  </si>
  <si>
    <t>13. Luopuneet</t>
  </si>
  <si>
    <t>14. Pyyntö kilpailu-/protestilauatkunnalle</t>
  </si>
  <si>
    <t>15. Ilmoitus otetuista rangaistuksista</t>
  </si>
  <si>
    <t>16. Tulosluettelon korjauspyyntö</t>
  </si>
  <si>
    <t>17. Ohjeet tarkkailijoille</t>
  </si>
  <si>
    <t>18. Harkinnanvaraiset rangaistukset</t>
  </si>
  <si>
    <t>Lomake, joka täytetään päivän päätteeksi ja annetaan tulosten laskijalle. Siinän on yhteenveto protestien perusteella annetuista rangaistuksista, hyvityksistä ja muista tuloksiin vaikuttavista seikoista (esim. vajaaksi jäänyt rangaistus keltaisen lipun jälkeen)</t>
  </si>
  <si>
    <t xml:space="preserve">Guidance for DPI penalies </t>
  </si>
  <si>
    <t>Tämän lomakkeen avulla vene voi pyytää tulosten tarkistamista ennen kuin tekee mahdollisen hyvityspyynnön</t>
  </si>
  <si>
    <t>19. Protestilomakkeet</t>
  </si>
  <si>
    <t>Word-tiedostoinan suomeksi, ruotsiksi ja englanniksi</t>
  </si>
  <si>
    <t>Protest form files</t>
  </si>
  <si>
    <t>suomeksi</t>
  </si>
  <si>
    <t>ruotsiksi</t>
  </si>
  <si>
    <t>englanniksi</t>
  </si>
  <si>
    <t>Ändringarna av Seglingsföreskrifterna / Amendments to the Sailing Instructions</t>
  </si>
  <si>
    <t>Sitoudun noudattamaan yllä olevia ohjeita</t>
  </si>
  <si>
    <t>PROTESTI-ILMOITUS</t>
  </si>
  <si>
    <r>
      <t xml:space="preserve">Protestilautakunta on suorittanut tutkinnan säännön PKS69 nojalla liittyen </t>
    </r>
    <r>
      <rPr>
        <sz val="11"/>
        <color rgb="FF00B0F0"/>
        <rFont val="Calibri"/>
        <family val="2"/>
      </rPr>
      <t>{NIMI}</t>
    </r>
    <r>
      <rPr>
        <sz val="11"/>
        <color indexed="8"/>
        <rFont val="Calibri"/>
        <family val="2"/>
        <charset val="1"/>
      </rPr>
      <t xml:space="preserve"> </t>
    </r>
    <r>
      <rPr>
        <sz val="11"/>
        <color rgb="FF00B0F0"/>
        <rFont val="Calibri"/>
        <family val="2"/>
      </rPr>
      <t>{PVM}</t>
    </r>
    <r>
      <rPr>
        <sz val="11"/>
        <color indexed="8"/>
        <rFont val="Calibri"/>
        <family val="2"/>
        <charset val="1"/>
      </rPr>
      <t xml:space="preserve">
</t>
    </r>
    <r>
      <rPr>
        <i/>
        <sz val="11"/>
        <color rgb="FFFF0000"/>
        <rFont val="Calibri"/>
        <family val="2"/>
      </rPr>
      <t>[Jos väitettä ei näytetty toteen]</t>
    </r>
    <r>
      <rPr>
        <sz val="11"/>
        <color indexed="8"/>
        <rFont val="Calibri"/>
        <family val="2"/>
        <charset val="1"/>
      </rPr>
      <t xml:space="preserve">
Protestilautakunnan päätös tutkinnasta on, että </t>
    </r>
    <r>
      <rPr>
        <sz val="11"/>
        <color rgb="FF00B0F0"/>
        <rFont val="Calibri"/>
        <family val="2"/>
      </rPr>
      <t>{NIMI}</t>
    </r>
    <r>
      <rPr>
        <sz val="11"/>
        <color indexed="8"/>
        <rFont val="Calibri"/>
        <family val="2"/>
        <charset val="1"/>
      </rPr>
      <t xml:space="preserve"> ei ole käyttäytynyt sopimattomasti säännön 69.1(a) nojalla
</t>
    </r>
    <r>
      <rPr>
        <i/>
        <sz val="11"/>
        <color rgb="FFFF0000"/>
        <rFont val="Calibri"/>
        <family val="2"/>
      </rPr>
      <t>[jos väite piti paikkansa]</t>
    </r>
    <r>
      <rPr>
        <sz val="11"/>
        <color indexed="8"/>
        <rFont val="Calibri"/>
        <family val="2"/>
        <charset val="1"/>
      </rPr>
      <t xml:space="preserve">
Protestilautakunnan päätös tutkinnasta on, että </t>
    </r>
    <r>
      <rPr>
        <sz val="11"/>
        <color rgb="FF00B0F0"/>
        <rFont val="Calibri"/>
        <family val="2"/>
      </rPr>
      <t>{NIMI}</t>
    </r>
    <r>
      <rPr>
        <sz val="11"/>
        <color indexed="8"/>
        <rFont val="Calibri"/>
        <family val="2"/>
        <charset val="1"/>
      </rPr>
      <t xml:space="preserve"> on käyttäytynyt sopimattomasti säännön 69.1(a) nojalla
</t>
    </r>
    <r>
      <rPr>
        <i/>
        <sz val="11"/>
        <color rgb="FFFF0000"/>
        <rFont val="Calibri"/>
        <family val="2"/>
      </rPr>
      <t>[jos seuraamus oli vainvaroitus]</t>
    </r>
    <r>
      <rPr>
        <sz val="11"/>
        <color indexed="8"/>
        <rFont val="Calibri"/>
        <family val="2"/>
        <charset val="1"/>
      </rPr>
      <t xml:space="preserve">
Protestilautakunta on antanut {NIMI} varoituksen eikä se ryhdy muihin toimenpiteisiin kyseisen tapauksen johdosta.
</t>
    </r>
    <r>
      <rPr>
        <i/>
        <sz val="11"/>
        <color rgb="FFFF0000"/>
        <rFont val="Calibri"/>
        <family val="2"/>
      </rPr>
      <t>[Jos seuraamus oli rangaistus ]</t>
    </r>
    <r>
      <rPr>
        <sz val="11"/>
        <color indexed="8"/>
        <rFont val="Calibri"/>
        <family val="2"/>
        <charset val="1"/>
      </rPr>
      <t xml:space="preserve">
Protestilautakunta on rankaissut {NIMI} seuraavasti: </t>
    </r>
    <r>
      <rPr>
        <sz val="11"/>
        <color rgb="FF00B0F0"/>
        <rFont val="Calibri"/>
        <family val="2"/>
      </rPr>
      <t>{RANGAISTUKSEN YKSITYISKOHDAT}.{Rangaistus tullaan lisäksi ilmoittaan SPV:lle mahdollisia lisätoimia varten}</t>
    </r>
    <r>
      <rPr>
        <sz val="11"/>
        <color indexed="8"/>
        <rFont val="Calibri"/>
        <family val="2"/>
        <charset val="1"/>
      </rPr>
      <t xml:space="preserve">
[</t>
    </r>
    <r>
      <rPr>
        <b/>
        <sz val="11"/>
        <color theme="1"/>
        <rFont val="Calibri"/>
        <family val="2"/>
      </rPr>
      <t xml:space="preserve">HUOMATTAVAA: </t>
    </r>
    <r>
      <rPr>
        <sz val="11"/>
        <color theme="1"/>
        <rFont val="Calibri"/>
        <family val="2"/>
      </rPr>
      <t xml:space="preserve">
• täytä tiedot</t>
    </r>
    <r>
      <rPr>
        <sz val="11"/>
        <color rgb="FFFF0000"/>
        <rFont val="Calibri"/>
        <family val="2"/>
      </rPr>
      <t xml:space="preserve"> </t>
    </r>
    <r>
      <rPr>
        <sz val="11"/>
        <color rgb="FF00B0F0"/>
        <rFont val="Calibri"/>
        <family val="2"/>
      </rPr>
      <t>sulkujen {} sisällä tai poista tarpeeton</t>
    </r>
    <r>
      <rPr>
        <sz val="11"/>
        <color rgb="FFFF0000"/>
        <rFont val="Calibri"/>
        <family val="2"/>
      </rPr>
      <t xml:space="preserve"> </t>
    </r>
    <r>
      <rPr>
        <sz val="11"/>
        <color indexed="8"/>
        <rFont val="Calibri"/>
        <family val="2"/>
        <charset val="1"/>
      </rPr>
      <t xml:space="preserve">
</t>
    </r>
    <r>
      <rPr>
        <sz val="11"/>
        <color rgb="FFFF0000"/>
        <rFont val="Calibri"/>
        <family val="2"/>
      </rPr>
      <t>• poista kaikki teksti sulkujen [] sisältä ja vaihtoehdot, jotka eivät sovellu</t>
    </r>
    <r>
      <rPr>
        <sz val="11"/>
        <color indexed="8"/>
        <rFont val="Calibri"/>
        <family val="2"/>
        <charset val="1"/>
      </rPr>
      <t xml:space="preserve">
• Älä julkista ilmoituksessa yksityiskohtia tai todettuja tosiasioita sopimattomaan käytökseen liittyen. Ilmoita  kilpailijoille ainoastaan tutkinnan lopputulos.
• Jos ilmoituksen sisältö arveluttaa, älä julkaise sitä. Etenkin syyttömäksi toteaminen on kuitenkin tärkeää ilmoittaa, sillä huhut liikkuvat nopeasti TAI </t>
    </r>
    <r>
      <rPr>
        <sz val="11"/>
        <color theme="1"/>
        <rFont val="Calibri"/>
        <family val="2"/>
      </rPr>
      <t>tutkinnan aikataulu on ollut julkisesti nähtävänä
 • säilytä kopio tästä ilmoituksesta ]</t>
    </r>
    <r>
      <rPr>
        <sz val="11"/>
        <color indexed="8"/>
        <rFont val="Calibri"/>
        <family val="2"/>
        <charset val="1"/>
      </rPr>
      <t xml:space="preserve">  
</t>
    </r>
  </si>
  <si>
    <t>Oheisessa Word-dokumentissa on kutsukirjemalli suomeksi ja englanniksi</t>
  </si>
  <si>
    <t>Ilmoituksessa SPV:lle tai World Sailingille pitäisi olla seuraava sisältö:</t>
  </si>
  <si>
    <t>Kilpailun nimi, ajankohta ja tyyppi (esim. EM-kilpailu)</t>
  </si>
  <si>
    <t xml:space="preserve">Asianosaisen nimi, osoite ja yhteystiedot </t>
  </si>
  <si>
    <t>Protestilautakunnan puheenjohtajan nimi, tuomaripätevyys (jos on ) ja yhteystiedot.</t>
  </si>
  <si>
    <t>Tutkinnassa mukana olleiden Protestilautakunnan jäsenten nimet, tuomaripätevyydet (jos on ) ja yhteystiedot.</t>
  </si>
  <si>
    <t>Mahdollisen esitutkinnan tehneen ja tapauksen protestilautakunnalle esitelleen henkilön nimi ja yhteystiedot</t>
  </si>
  <si>
    <t>Vahvistus siitä, että asianosaisella oli tarpeeksi aikaa valmistautua tutkintaan</t>
  </si>
  <si>
    <t>Vahvistus siitä, että asianosainen oli tietoinen oikeudestaan käyttää edustajaa ja avustajaa</t>
  </si>
  <si>
    <t>Todetut tosiasiat</t>
  </si>
  <si>
    <t>Johtopäätökset ja lautakunnan tekemä päätös</t>
  </si>
  <si>
    <t>Rangaistusta määriteltäessä käytetyt tekijät yksityiskohtineen kuten:</t>
  </si>
  <si>
    <t>Mahdolliset lieventävät asianhaarat</t>
  </si>
  <si>
    <t>Mahdolliset raskauttavat tekijät, joiden vuoksi rangaistus koveni</t>
  </si>
  <si>
    <t>Asianosaisen myöhemmät toimet (esim. anteeksipyyntö)</t>
  </si>
  <si>
    <t>Langetetun rangaistuksen yksityiskohdat</t>
  </si>
  <si>
    <t xml:space="preserve">Jos ilmoitus on tehty säännön PKS69.2(j)(3) nojalla, syyt jotka johtivat ilmoituksen tekemiseen </t>
  </si>
  <si>
    <t>Protestilautakunnan suositus mahdollisiksi lisätoimiksi</t>
  </si>
  <si>
    <t>Lisää mukaan kaikki tutkintaan liittyvät paperit ja muu valmistelussa ja tutkinnassa syntynyt aineisto</t>
  </si>
  <si>
    <t>20. Kutsukirje 69-käsittelyyn</t>
  </si>
  <si>
    <t>normaali tapaus</t>
  </si>
  <si>
    <t>Kirjepohja, jonka pohjalta voi tehdä asianosaiselle annettavan kirjeen</t>
  </si>
  <si>
    <t>tutkinta, jossa on erilinen henkilö esitutkintaan/esittellyyn</t>
  </si>
  <si>
    <t>23. Ilmoitus tutkinnan tuloksesta ilmoitustaululle</t>
  </si>
  <si>
    <t>24. Ilmoitus SPV:lle 69-tutkinnasta</t>
  </si>
  <si>
    <t>tiedotepohja ilmoitustaululle laitettavaksi</t>
  </si>
  <si>
    <t>Ilmoituspohja Liittoon lähetetäävälle ilmoitukselle</t>
  </si>
  <si>
    <t>check list for normal 69 hearing</t>
  </si>
  <si>
    <t xml:space="preserve">Notification letter to a party of rule 69 action </t>
  </si>
  <si>
    <t>template for the notice to be posted on the notice board</t>
  </si>
  <si>
    <t>template for the notice to be sent to SPV or WS</t>
  </si>
  <si>
    <t>check list for 69 hearing with an dedicated presenter</t>
  </si>
  <si>
    <t>22. Muistilista 69-tutkintaan (esittelijä)</t>
  </si>
  <si>
    <t>21. Muistilista 69-tutkintaan (normaali)</t>
  </si>
  <si>
    <t>Asianosaisen nimi:</t>
  </si>
  <si>
    <t>Vene:</t>
  </si>
  <si>
    <t>Tutkinnan aika ja paikka:</t>
  </si>
  <si>
    <t>Protestilautakunnan jäsenet:</t>
  </si>
  <si>
    <t xml:space="preserve">Item </t>
  </si>
  <si>
    <t xml:space="preserve">Check? </t>
  </si>
  <si>
    <t>Comment</t>
  </si>
  <si>
    <t xml:space="preserve">Introduce the members of the protest committee by name and state any relevant judging qualifications  </t>
  </si>
  <si>
    <r>
      <t xml:space="preserve">Ask if there are any objections to those members and if necessary rule on any objection.  </t>
    </r>
    <r>
      <rPr>
        <b/>
        <sz val="10"/>
        <color rgb="FF000000"/>
        <rFont val="Arial"/>
        <family val="2"/>
      </rPr>
      <t>Record the answer</t>
    </r>
    <r>
      <rPr>
        <sz val="10"/>
        <color rgb="FF000000"/>
        <rFont val="Arial"/>
        <family val="2"/>
      </rPr>
      <t>.</t>
    </r>
  </si>
  <si>
    <r>
      <t>Objections?:</t>
    </r>
    <r>
      <rPr>
        <sz val="10"/>
        <color rgb="FF000000"/>
        <rFont val="Arial"/>
        <family val="2"/>
      </rPr>
      <t xml:space="preserve">  </t>
    </r>
    <r>
      <rPr>
        <sz val="10"/>
        <color rgb="FFFF0000"/>
        <rFont val="Arial"/>
        <family val="2"/>
      </rPr>
      <t xml:space="preserve">Yes/No </t>
    </r>
    <r>
      <rPr>
        <sz val="10"/>
        <color rgb="FF000000"/>
        <rFont val="Arial"/>
        <family val="2"/>
      </rPr>
      <t xml:space="preserve">(delete as applicable)
</t>
    </r>
    <r>
      <rPr>
        <b/>
        <sz val="10"/>
        <color rgb="FF000000"/>
        <rFont val="Arial"/>
        <family val="2"/>
      </rPr>
      <t>If yes:</t>
    </r>
    <r>
      <rPr>
        <sz val="10"/>
        <color rgb="FF000000"/>
        <rFont val="Arial"/>
        <family val="2"/>
      </rPr>
      <t xml:space="preserve">  </t>
    </r>
    <r>
      <rPr>
        <sz val="10"/>
        <color rgb="FFFF0000"/>
        <rFont val="Arial"/>
        <family val="2"/>
      </rPr>
      <t>Upheld / Dismissed</t>
    </r>
    <r>
      <rPr>
        <sz val="10"/>
        <color rgb="FF000000"/>
        <rFont val="Arial"/>
        <family val="2"/>
      </rPr>
      <t xml:space="preserve"> (delete as applicable)</t>
    </r>
  </si>
  <si>
    <t>Reason:</t>
  </si>
  <si>
    <t>Ask if sufficient time has been given for preparation.  Record the answer.  If necessary, determine how much extra time should be allowed</t>
  </si>
  <si>
    <r>
      <t>Extra time requested:</t>
    </r>
    <r>
      <rPr>
        <sz val="10"/>
        <color rgb="FF000000"/>
        <rFont val="Arial"/>
        <family val="2"/>
      </rPr>
      <t xml:space="preserve">  </t>
    </r>
    <r>
      <rPr>
        <sz val="10"/>
        <color rgb="FFFF0000"/>
        <rFont val="Arial"/>
        <family val="2"/>
      </rPr>
      <t>Yes / No (</t>
    </r>
    <r>
      <rPr>
        <sz val="10"/>
        <color rgb="FF000000"/>
        <rFont val="Arial"/>
        <family val="2"/>
      </rPr>
      <t>delete as applicable)</t>
    </r>
  </si>
  <si>
    <r>
      <t>If yes:</t>
    </r>
    <r>
      <rPr>
        <sz val="10"/>
        <color rgb="FF000000"/>
        <rFont val="Arial"/>
        <family val="2"/>
      </rPr>
      <t xml:space="preserve">  </t>
    </r>
    <r>
      <rPr>
        <sz val="10"/>
        <color rgb="FFFF0000"/>
        <rFont val="Arial"/>
        <family val="2"/>
      </rPr>
      <t>Granted / Refused</t>
    </r>
    <r>
      <rPr>
        <sz val="10"/>
        <color rgb="FF000000"/>
        <rFont val="Arial"/>
        <family val="2"/>
      </rPr>
      <t xml:space="preserve"> (delete as applicable) </t>
    </r>
  </si>
  <si>
    <t>Y/N</t>
  </si>
  <si>
    <t>Translator needed</t>
  </si>
  <si>
    <t>Explain that the allegation is at the moment just that - an allegation.  Explain the purpose of the hearing is to determine what has happened and whether misconduct has been committed.</t>
  </si>
  <si>
    <t xml:space="preserve">Name of witness: </t>
  </si>
  <si>
    <r>
      <t>Evidence given by witness:</t>
    </r>
    <r>
      <rPr>
        <sz val="10"/>
        <color rgb="FF000000"/>
        <rFont val="Arial"/>
        <family val="2"/>
      </rPr>
      <t xml:space="preserve"> </t>
    </r>
  </si>
  <si>
    <t>Witness questioned by committee:</t>
  </si>
  <si>
    <t xml:space="preserve">Witness Number                            </t>
  </si>
  <si>
    <t>Evidence given by witness:</t>
  </si>
  <si>
    <t xml:space="preserve">Witness questioned by committee: </t>
  </si>
  <si>
    <t xml:space="preserve">Names of witnesses: </t>
  </si>
  <si>
    <t>1.</t>
  </si>
  <si>
    <t>2.</t>
  </si>
  <si>
    <t>3.</t>
  </si>
  <si>
    <t>Ask the parties to confirm they have had a fair hearing and been able to make all their submissions</t>
  </si>
  <si>
    <t xml:space="preserve">Find the facts, writing down exactly what happened and/or what was said. If the use of bad language is relevant to the case, write down the exact words believed to have been used. As with a protest, avoid making conclusions in the facts found. </t>
  </si>
  <si>
    <t>Apply the standard of proof set out in RRS 69.2(g).</t>
  </si>
  <si>
    <t>Conclude in writing whether the facts constitute a breach of good manners or sportsmanship, unethical behaviour or may bring of the sport into disrepute.</t>
  </si>
  <si>
    <t xml:space="preserve">Explain any right of appeal to the national authority.  </t>
  </si>
  <si>
    <t xml:space="preserve">Post a notice on the official notice board, giving the result of the hearing, but not facts or conclusions.  It is recommended you use the wording in Appendix K.1.3.  </t>
  </si>
  <si>
    <t xml:space="preserve">If a report is to be made to the national authority or World Sailing, notify the facts found, conclusions and decision to them. Include the names of the committee and the address of the chairman/chairwoman. </t>
  </si>
  <si>
    <t xml:space="preserve">It is recommended you use follow the guidance in Appendix K  </t>
  </si>
  <si>
    <t>______________________________________________________________________</t>
  </si>
  <si>
    <t>Panel Chairman</t>
  </si>
  <si>
    <t>Date</t>
  </si>
  <si>
    <t xml:space="preserve">Ask the parties to withdraw again.  Decide whether to warn, or to penalize, in which case decide the penalty.  </t>
  </si>
  <si>
    <t>Linkki World Sailingin sivuille:</t>
  </si>
  <si>
    <t>Topic</t>
  </si>
  <si>
    <t>Item</t>
  </si>
  <si>
    <t>OA</t>
  </si>
  <si>
    <t>RC Prep</t>
  </si>
  <si>
    <t>RC First</t>
  </si>
  <si>
    <t>Jury First</t>
  </si>
  <si>
    <t>Jury Daily</t>
  </si>
  <si>
    <t>Event Comments</t>
  </si>
  <si>
    <t>IJ Authority</t>
  </si>
  <si>
    <t>MNA Letter</t>
  </si>
  <si>
    <t>Crew, Equip Sub</t>
  </si>
  <si>
    <t>Jury Roles</t>
  </si>
  <si>
    <t>Meetings</t>
  </si>
  <si>
    <t>Jury/OA</t>
  </si>
  <si>
    <t>Jury/RC</t>
  </si>
  <si>
    <t>Team Leaders</t>
  </si>
  <si>
    <t>RC</t>
  </si>
  <si>
    <t>Jury</t>
  </si>
  <si>
    <t>Emergency</t>
  </si>
  <si>
    <t>Procedures Ashore</t>
  </si>
  <si>
    <t>Procedures Afloat</t>
  </si>
  <si>
    <t>Medical Centre</t>
  </si>
  <si>
    <t>Event Documents</t>
  </si>
  <si>
    <t>NoR/Amendments</t>
  </si>
  <si>
    <t>SI/Amendments</t>
  </si>
  <si>
    <t>Coach/Support Boats</t>
  </si>
  <si>
    <t>Equipment Inspection</t>
  </si>
  <si>
    <t>Class Rules + 42 specials</t>
  </si>
  <si>
    <t>Jury Documents</t>
  </si>
  <si>
    <t>Jury Info to Athletes</t>
  </si>
  <si>
    <t>Jury Int Policies</t>
  </si>
  <si>
    <t>Discretionary Pen</t>
  </si>
  <si>
    <t>Standard Pen</t>
  </si>
  <si>
    <t>Jury Ashore</t>
  </si>
  <si>
    <t>Hearing/Work Rooms</t>
  </si>
  <si>
    <t>Secretariat - copy/print</t>
  </si>
  <si>
    <t>Internet</t>
  </si>
  <si>
    <t>Clothing - store/wet</t>
  </si>
  <si>
    <t>Official Notice Board</t>
  </si>
  <si>
    <t>Signals Ashore</t>
  </si>
  <si>
    <t>Jury Procedures</t>
  </si>
  <si>
    <t>Protests inc Time limits</t>
  </si>
  <si>
    <t>Rule 42</t>
  </si>
  <si>
    <t>Jury Protests</t>
  </si>
  <si>
    <t>RC Protests</t>
  </si>
  <si>
    <t>Equipment Protests</t>
  </si>
  <si>
    <t>Hearings - CAS list/scribing</t>
  </si>
  <si>
    <t>Withdrawing protests</t>
  </si>
  <si>
    <t>Observers</t>
  </si>
  <si>
    <t>Jury Afloat</t>
  </si>
  <si>
    <t>Jury Boats, Keys, Flags, Fuel</t>
  </si>
  <si>
    <t>Speed limits, hazards</t>
  </si>
  <si>
    <t>Courses</t>
  </si>
  <si>
    <t>Weather</t>
  </si>
  <si>
    <t>RC Communications</t>
  </si>
  <si>
    <t>Competitor Communication</t>
  </si>
  <si>
    <t>Coach - Support Boats</t>
  </si>
  <si>
    <t>Jury allocations</t>
  </si>
  <si>
    <t>PFD and Kill cords</t>
  </si>
  <si>
    <t>Jury Welfare</t>
  </si>
  <si>
    <t>Accommodation</t>
  </si>
  <si>
    <t>Meals</t>
  </si>
  <si>
    <t>Expenses</t>
  </si>
  <si>
    <t>Functions</t>
  </si>
  <si>
    <t>Time off</t>
  </si>
  <si>
    <t>Other Matters</t>
  </si>
  <si>
    <t>Working groups</t>
  </si>
  <si>
    <t>Lookahead</t>
  </si>
  <si>
    <t>OAB</t>
  </si>
  <si>
    <t>Surname</t>
  </si>
  <si>
    <t>First name</t>
  </si>
  <si>
    <t>MNA</t>
  </si>
  <si>
    <t>Qual</t>
  </si>
  <si>
    <t>ISAF id</t>
  </si>
  <si>
    <t>COI</t>
  </si>
  <si>
    <t>Ref F.</t>
  </si>
  <si>
    <t>Languages</t>
  </si>
  <si>
    <t>Email</t>
  </si>
  <si>
    <t>Home Tel:</t>
  </si>
  <si>
    <t>mobile</t>
  </si>
  <si>
    <t>Skype</t>
  </si>
  <si>
    <t>pb licence</t>
  </si>
  <si>
    <t>VHF</t>
  </si>
  <si>
    <t>F. Aid</t>
  </si>
  <si>
    <t>Time</t>
  </si>
  <si>
    <t>Arbitration</t>
  </si>
  <si>
    <t>Muistilista tuomarien eri kokouksia varten</t>
  </si>
  <si>
    <t>25.Tuomarien kokoukset</t>
  </si>
  <si>
    <t>26. Tuomarien tehtävät</t>
  </si>
  <si>
    <t>27.Tuomarien tiedot</t>
  </si>
  <si>
    <t>Ideas about agenda items in different meetings</t>
  </si>
  <si>
    <t>Jury member task split</t>
  </si>
  <si>
    <t xml:space="preserve">Details about jury members and their </t>
  </si>
  <si>
    <t>Duty</t>
  </si>
  <si>
    <t>Description</t>
  </si>
  <si>
    <t>C</t>
  </si>
  <si>
    <t>x</t>
  </si>
  <si>
    <t>OA/RC</t>
  </si>
  <si>
    <t>Link with and collaborate with Organising Authority and Race Committee</t>
  </si>
  <si>
    <t>Boats</t>
  </si>
  <si>
    <t>Refuelling procedures, report breakdowns and arrange repairs.</t>
  </si>
  <si>
    <t>Q &amp; A</t>
  </si>
  <si>
    <t>Respond to competitors' questions with written answers</t>
  </si>
  <si>
    <t>NoticeBoards</t>
  </si>
  <si>
    <t>Keep track of Notice Boards and distribute copies of all notices to internal jury notice board</t>
  </si>
  <si>
    <t>Prepare amendments to Sailing Instructions, format, schedule, etc. and keep PC informed of changes</t>
  </si>
  <si>
    <t>Equip.</t>
  </si>
  <si>
    <t>Take charge of equipment on jury boats: signal flags, poles, ID flags, etc.</t>
  </si>
  <si>
    <t>Radios</t>
  </si>
  <si>
    <t>Organize radios, re-charging, channels to be used, distribution, etc.</t>
  </si>
  <si>
    <t>On water Food/Bev</t>
  </si>
  <si>
    <t>Ensure on water food/beverage</t>
  </si>
  <si>
    <t>Social</t>
  </si>
  <si>
    <t>Keep us fed and hydrated ashore</t>
  </si>
  <si>
    <t>Rule 42 Stats</t>
  </si>
  <si>
    <t>Gather rule 42 info and prepare master report for notice board</t>
  </si>
  <si>
    <t>Measurement</t>
  </si>
  <si>
    <t>Liasion with Measurement team, lead any PC Mmt protests</t>
  </si>
  <si>
    <t>Panel Assignments</t>
  </si>
  <si>
    <t>Set up panels and panel chairs, scribes</t>
  </si>
  <si>
    <t>Protest Desk</t>
  </si>
  <si>
    <t>Manage protest desk procedures, coordinate with Jury Secretary</t>
  </si>
  <si>
    <t>On/Water Pairings</t>
  </si>
  <si>
    <t>Prepare and distribute on water assignments</t>
  </si>
  <si>
    <t>Scoring</t>
  </si>
  <si>
    <t>Ensure PC scores get into results correctly</t>
  </si>
  <si>
    <t>(C is "in Charge", x is support/backup)</t>
  </si>
  <si>
    <t>Jury secretary</t>
  </si>
  <si>
    <t>tba</t>
  </si>
  <si>
    <t>lista asioista , joita käydä läpi kokouksissa</t>
  </si>
  <si>
    <t>Kunkin tuomarin vastuut regatan aikana</t>
  </si>
  <si>
    <t>Yhteystiedot + tiedot saapumisista ja lähtemisistä yms.</t>
  </si>
  <si>
    <t>Grp</t>
  </si>
  <si>
    <t>Name(Chair)</t>
  </si>
  <si>
    <t>Name1</t>
  </si>
  <si>
    <t>Name2</t>
  </si>
  <si>
    <t>Name3</t>
  </si>
  <si>
    <t>Name4</t>
  </si>
  <si>
    <t>Name5</t>
  </si>
  <si>
    <t>Name6</t>
  </si>
  <si>
    <t>Name7</t>
  </si>
  <si>
    <t>A</t>
  </si>
  <si>
    <t>Redress Coord</t>
  </si>
  <si>
    <t>Oversee redress penalties for consistency between hearings</t>
  </si>
  <si>
    <t>B</t>
  </si>
  <si>
    <t>SI's</t>
  </si>
  <si>
    <t>D</t>
  </si>
  <si>
    <t>E</t>
  </si>
  <si>
    <t>F</t>
  </si>
  <si>
    <t>G</t>
  </si>
  <si>
    <t>H</t>
  </si>
  <si>
    <t>Assesment</t>
  </si>
  <si>
    <t>Gather assesment information from other judges and prepare final assesment</t>
  </si>
  <si>
    <t>Jury Report Form</t>
  </si>
  <si>
    <t>keep track of all the information needed for the Jury Report Form</t>
  </si>
  <si>
    <t>NAT</t>
  </si>
  <si>
    <t>Flight/ferry/car/other</t>
  </si>
  <si>
    <t>Arrival date</t>
  </si>
  <si>
    <t>Terminal</t>
  </si>
  <si>
    <t>Flight no</t>
  </si>
  <si>
    <t>Departure</t>
  </si>
  <si>
    <t>Hotelroom</t>
  </si>
  <si>
    <t>Nights</t>
  </si>
  <si>
    <t>Notes</t>
  </si>
  <si>
    <t>Guide sent (Y/N)</t>
  </si>
  <si>
    <t>Status Confirmed (Y/N)</t>
  </si>
  <si>
    <t xml:space="preserve">PickUp </t>
  </si>
  <si>
    <t>Hotel confirmed (name)</t>
  </si>
  <si>
    <t>IJREF? (Y/N)</t>
  </si>
  <si>
    <t>Hotel needed (Y/N)</t>
  </si>
  <si>
    <t>http://www.sailing.org/tools/documents/InterpretationsR42May2017AW-[23702].pdf</t>
  </si>
  <si>
    <t>http://www.worldsailingywc.org/tools/documents/JuryPoliciesFebruary2017-[22788].pdf</t>
  </si>
  <si>
    <t>Päijännepurjehdus</t>
  </si>
  <si>
    <t>19.-20.7.2025</t>
  </si>
  <si>
    <t>Kysymys kilpailijoilta: saako veneestä poistua uimaan kilpailun aikana?</t>
  </si>
  <si>
    <t xml:space="preserve">asettamien reunaehtojen mukaisesti. </t>
  </si>
  <si>
    <r>
      <rPr>
        <b/>
        <sz val="11"/>
        <color indexed="8"/>
        <rFont val="Calibri"/>
        <family val="2"/>
      </rPr>
      <t>Sääntö 48.2</t>
    </r>
    <r>
      <rPr>
        <sz val="11"/>
        <color indexed="8"/>
        <rFont val="Calibri"/>
        <family val="2"/>
        <charset val="1"/>
      </rPr>
      <t xml:space="preserve"> : Kukaan ei saa tahallisesti poistua veneestä paitsi sairauden tai loukkaantumisen takia tai auttamaan vaarassa olevaa ihmistä tai alusta
taikka uimaan. Jos joku poistuu veneestä vahingossa tai uimaan, hänen
pitää olla kosketuksessa veneeseen ennen kuin miehistö jatkaa
veneen purjehtimista seuraavalle merkille.</t>
    </r>
  </si>
  <si>
    <r>
      <rPr>
        <b/>
        <sz val="11"/>
        <color indexed="8"/>
        <rFont val="Calibri"/>
        <family val="2"/>
      </rPr>
      <t>Sääntö 42.1</t>
    </r>
    <r>
      <rPr>
        <sz val="11"/>
        <color indexed="8"/>
        <rFont val="Calibri"/>
        <family val="2"/>
        <charset val="1"/>
      </rPr>
      <t xml:space="preserve"> : Sääntöjen 42.3 ja 45 sallimin poikkeuksin vene saa kilpailla käyttämällä
ainoastaan tuulta ja vettä nopeutensa lisäämiseen, säilyttämiseen
tai vähentämiseen. Sen miehistö voi säätää purjeiden ja rungon
asetuksia ja soveltaa muita merimiestaitojaan, mutta se ei saa muuten
liikuttaa kehoaan veneen kuljettamiseksi.</t>
    </r>
  </si>
  <si>
    <t xml:space="preserve">Vastaus: veneestä saa poistua uimaan kilpailun aikana sääntöjen 42.1 ja 48.2 </t>
  </si>
  <si>
    <t>Kysy saavatko tarkkailijat olla läsnä</t>
  </si>
  <si>
    <t>Annettu pääsy protestiin ja riittävästi aikaa valmistautua (63.1(a)(3))</t>
  </si>
  <si>
    <t>Asianosainen poissa, mutta edetään 63.1(b):n perusteella</t>
  </si>
  <si>
    <t>Protesti saatavilla asianosaisille elektronisena tai kopiona kilpailutoimistossa (63.1(a)(2))</t>
  </si>
  <si>
    <t xml:space="preserve">Protestitutkinnasta ilmoitettu  (63.1(a)(1))   </t>
  </si>
  <si>
    <t>(3) Protestin pätevyys (PKS 60.4)</t>
  </si>
  <si>
    <t>protestoija, protestin kohde sekä tapahtuma kuvattu</t>
  </si>
  <si>
    <t>Protestin sisältö (60.3(a))</t>
  </si>
  <si>
    <t>Protestilautakunnan jäsen ilmoittaa nähneensä tapahtuman (63.4 (d))</t>
  </si>
  <si>
    <t>Protesti vedetään pois ja se hyväksytään (63.2(a))</t>
  </si>
  <si>
    <t>Onko samasta tilanteesta useampi protesti? (63.2(b))</t>
  </si>
  <si>
    <t xml:space="preserve">Sisältö kuvattu riittävästi (60.3(a))   </t>
  </si>
  <si>
    <t xml:space="preserve">Jätetty ajoissa / protestiaikaa jatkettu  (60.3(b)) </t>
  </si>
  <si>
    <t>Protesti huudettu (60.2)</t>
  </si>
  <si>
    <t>Protestilippu näytetty (60.2(a)(1))</t>
  </si>
  <si>
    <t>Selvitä kyseisen luokan protestien määräaika</t>
  </si>
  <si>
    <t>Onko kilpailulautakunnalta lista ilmoitetuista protestointiakomuksista?</t>
  </si>
  <si>
    <t xml:space="preserve">Protestoitavalle ilmoitettu muulla tavoin protestista (60.2) </t>
  </si>
  <si>
    <t>Liittyen Osan 2 sääntöjen tai säännön 31 rikkomiseen: protestoija oli osallisena tapahtumassa tai näki sen (60.4(a)(2))</t>
  </si>
  <si>
    <t>Perustuuko lautakunnan tekemä protesti "ulkopuoliseen" tietoon (60.4(b) ja (c))</t>
  </si>
  <si>
    <t>Oliko tutkinnassa jotakin huolestuttavaa?</t>
  </si>
  <si>
    <t>Kullakin veneellä vain yksi edustaja, joka oli tapahtuman sattuessa veneessä (Osa 2, 3 tai 4 &amp; 63.1(a)(4)) ja M2.1</t>
  </si>
  <si>
    <t>luokkasääntöihin liittyvä protesti: hanki voimassa olevat luokkasäännöt ja ota selville, kuka on niiden tulkinnasta vastaava asiantuntijataho (sääntö 63.5(d)).</t>
  </si>
  <si>
    <t>Näkikö Protestilautakunnan jäsen tapahtuman (63.4(d)) &amp; M2,2</t>
  </si>
  <si>
    <t>Vastalauseita protestilautakunnan kokoonpanon suhteen =&gt; arvioi tarvittaessa eturistiriita (63.3) &amp; M2.3</t>
  </si>
  <si>
    <t>(4) Näytön ottaminen (M3.2)</t>
  </si>
  <si>
    <t>Asianosaisten todistajat (63.6 &amp; M3.2(c))</t>
  </si>
  <si>
    <t>Asianosaiset jälleen paikalla (63.6)</t>
  </si>
  <si>
    <t>(5) Päätös (M3.4 &amp; 63.6)</t>
  </si>
  <si>
    <t>Johtopäätökset, soveltuvat säännöt ja päätös (M3.3 &amp; M3.4)</t>
  </si>
  <si>
    <t>Klo:</t>
  </si>
  <si>
    <t>Ottiko kukaan vapaaehtoisesti mitään rangaistusta?</t>
  </si>
  <si>
    <t>Tutkinnan päätös toimitettu tuloslaskentaan: M2S (tai lomake)</t>
  </si>
  <si>
    <t>Kilpailulautakunnalle ilmoitettu  (vrt. Purj.ohje)</t>
  </si>
  <si>
    <t>Haluaako jompikumpi vetäytyä kilpailusta?</t>
  </si>
  <si>
    <t>If an investigator was appointed, check that all material collected in the investigation has been disclosed The Competitor and the protest committee.</t>
  </si>
  <si>
    <t>Ask if The Competitor has received the written notification and understands the nature of the allegations.  Record the answer.  If The Competitor does not speak English as a first language, determine if a translator is required.</t>
  </si>
  <si>
    <t>If not already represented, ask The competitor if they wish to be represented and/or have an advisor present.  If they say no, explain that they can change their mind at any during the hearing (but that the hearing will not start again from the beginning).</t>
  </si>
  <si>
    <t xml:space="preserve">The competitor represented:  If yes: name(s) of representative/advisor: 
</t>
  </si>
  <si>
    <t xml:space="preserve">If no: The competitor understands right to representation: </t>
  </si>
  <si>
    <t xml:space="preserve">If represented, explain that the representative can consult with The competitor, ask questions for him and sum up for him, but cannot answer questions on behalf of The competitor.  </t>
  </si>
  <si>
    <t>Explain to The competitor what the possible outcomes might be if the allegations are proven - a warning, penalisation and potential further action by the national authority (or if a foreign The competitor – his/her own national authority).</t>
  </si>
  <si>
    <t>Hear the main witness supporting the allegation, and allow The competitor to question the witness, who may then be questioned by the committee.  That person should then leave the hearing, unless he or she is a member of the protest committee, whose presence throughout has been foreseen.</t>
  </si>
  <si>
    <t xml:space="preserve">Witness questioned by The competitor: </t>
  </si>
  <si>
    <t>Hear, one by one, other witnesses supporting the allegations, and allow the competitor to question each witness who may then be questioned by the committee.</t>
  </si>
  <si>
    <t xml:space="preserve">Witness questioned by The competitor:  </t>
  </si>
  <si>
    <t>Hear the evidence of the competitor, who may then be questioned by the committee.</t>
  </si>
  <si>
    <t>Evidence given by The competitor:</t>
  </si>
  <si>
    <t xml:space="preserve">The competitor questioned by committee: </t>
  </si>
  <si>
    <t xml:space="preserve">Hear, one by one, the witnesses called by the competitor: allow the competitor to question each witness who may then be questioned by the committee. </t>
  </si>
  <si>
    <t>Ask the competitor to summarise his/her case</t>
  </si>
  <si>
    <t>Ask The competitor and all others present to withdraw, and confer.</t>
  </si>
  <si>
    <t xml:space="preserve">Recall The competitor to announce whether the allegation is upheld or dismissed. If it is dismissed, close the hearing.  </t>
  </si>
  <si>
    <t xml:space="preserve">If it is upheld, ask The competitor whether there are any mitigating circumstances the committee might consider when deciding whether to warn or penalize. Receive any apologies.  </t>
  </si>
  <si>
    <t xml:space="preserve">Ask the competitor to withdraw again.  Decide whether to warn, or to penalize, in which case decide the penalty.  </t>
  </si>
  <si>
    <t xml:space="preserve">Recall the competitor, and announce the decision. Repeat or explain the decision if necessary, but avoid getting into further argument if The competitor is upset and does not accept the decision.  </t>
  </si>
  <si>
    <t xml:space="preserve">Advise the race committee of the decision if it affects the scores for the event, or if a The competitor is to be excluded.  </t>
  </si>
  <si>
    <t xml:space="preserve">Record that The competitor was asked whether sufficient time had been given for preparation, and whether there was any objection to the composition of the committee, noting the answers given.  </t>
  </si>
  <si>
    <t>Retain all records for at least six months.  The records should include the original report to the protest committee (if written - if not, produce a note of it), the written notification to The competitor, this checklist, the evidence collected by the investigator, the notes of the hearing, the written facts, conclusion and decision and the notice posted (if any) on the official noticeboard</t>
  </si>
  <si>
    <t>The competitor has received written notification:</t>
  </si>
  <si>
    <t xml:space="preserve">The competitor understands allegations: </t>
  </si>
  <si>
    <t>Explain that the allegation is just that - an allegation. Explain the purpose of the hearing is to determine what has happened and whether misconduct has been committed.</t>
  </si>
  <si>
    <t>Esitä väite</t>
  </si>
  <si>
    <t>Ask if The competitor has received the written notification and understands the nature of the allegations.  Record the answer.  If The competitor does not speak English as a first language, determine if a translator is required.</t>
  </si>
  <si>
    <t>Ask The competitor to summarise his case</t>
  </si>
  <si>
    <t xml:space="preserve">Recall the parties, and announce the decision. Repeat or explain the decision if necessary, but avoid getting into further argument if The competitor is upset and does not accept the decision.  </t>
  </si>
  <si>
    <t>Explain to The competitor that the allegation will be presented to the committee by someone appointed by the committee.</t>
  </si>
  <si>
    <t>Hear the main witness supporting the allegation, and allow the The Presenter to question them.  Allow The competitor to question the witness, who may then be questioned by the committee.  That person should then leave the hearing, unless he or she is a member of the protest committee, whose presence throughout has been foreseen.</t>
  </si>
  <si>
    <t xml:space="preserve">Witness questioned by The Presenter: </t>
  </si>
  <si>
    <t>Hear, one by one, other witnesses supporting the allegations, and allow the The Presenter, question each witness.</t>
  </si>
  <si>
    <t>Witness questioned by The Presenter:</t>
  </si>
  <si>
    <t>Hear the evidence of the competitor, who may then be questioned by the The Presenter and then the committee.</t>
  </si>
  <si>
    <t xml:space="preserve">competitor questioned by The Presenter: </t>
  </si>
  <si>
    <t xml:space="preserve">Hear, one by one, the witnesses called by the competitor: allow the competitor to question each witness, and then the The Presenter and then the committee. </t>
  </si>
  <si>
    <t>Ask the The Presenter to summarise his case</t>
  </si>
  <si>
    <t>Ask the The Presenter, The competitor and all others present to withdraw, and confer.</t>
  </si>
  <si>
    <t xml:space="preserve">Recall the The Presenter and The competitor to announce whether the allegation is upheld or dismissed. If it is dismissed, close the hearing.  </t>
  </si>
  <si>
    <t>It is not normally appropriate to ask the The Presenter to comment on question of penalty.  The The Presenter should address the committee if he is aware of facts that confirm or discredit the statement made by The competitor in mitigation.  If the The Presenter does so, allow The competitor to respond.</t>
  </si>
  <si>
    <t>If an investigator was appointed, check that all material collected in the investigation has been disclosed The competitor, The Presenter and the protest committee.</t>
  </si>
  <si>
    <t>Esittelijä esittelee väitteen</t>
  </si>
  <si>
    <t>(vrt. World Sailing ohjeistus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</si>
</sst>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F400]h:mm:ss\ AM/PM"/>
  </numFmts>
  <fonts count="107" x14ac:knownFonts="1">
    <font>
      <sz val="10"/>
      <name val="Arial"/>
      <family val="2"/>
    </font>
    <font>
      <sz val="11"/>
      <color theme="1"/>
      <name val="Calibri"/>
      <family val="2"/>
      <scheme val="minor"/>
    </font>
    <font>
      <b/>
      <sz val="10"/>
      <name val="Arial"/>
      <family val="2"/>
    </font>
    <font>
      <b/>
      <sz val="14"/>
      <name val="Arial"/>
      <family val="2"/>
    </font>
    <font>
      <sz val="9"/>
      <name val="Arial"/>
      <family val="2"/>
    </font>
    <font>
      <b/>
      <sz val="14"/>
      <color indexed="8"/>
      <name val="Calibri"/>
      <family val="2"/>
      <charset val="1"/>
    </font>
    <font>
      <sz val="11"/>
      <color indexed="8"/>
      <name val="Calibri"/>
      <family val="2"/>
      <charset val="1"/>
    </font>
    <font>
      <b/>
      <sz val="12"/>
      <color indexed="8"/>
      <name val="Calibri"/>
      <family val="2"/>
      <charset val="1"/>
    </font>
    <font>
      <sz val="14"/>
      <name val="Arial"/>
      <family val="2"/>
    </font>
    <font>
      <sz val="10"/>
      <color indexed="8"/>
      <name val="Calibri"/>
      <family val="2"/>
      <charset val="1"/>
    </font>
    <font>
      <sz val="9"/>
      <color indexed="8"/>
      <name val="Calibri"/>
      <family val="2"/>
      <charset val="1"/>
    </font>
    <font>
      <b/>
      <sz val="9"/>
      <name val="Arial"/>
      <family val="2"/>
    </font>
    <font>
      <b/>
      <sz val="11"/>
      <color indexed="8"/>
      <name val="Arial"/>
      <family val="2"/>
      <charset val="1"/>
    </font>
    <font>
      <sz val="10"/>
      <name val="Arial"/>
      <family val="1"/>
    </font>
    <font>
      <sz val="8"/>
      <name val="Arial"/>
      <family val="1"/>
    </font>
    <font>
      <sz val="9"/>
      <name val="Arial"/>
      <family val="1"/>
    </font>
    <font>
      <b/>
      <sz val="14"/>
      <color indexed="8"/>
      <name val="Arial Narrow"/>
      <family val="2"/>
      <charset val="1"/>
    </font>
    <font>
      <sz val="14"/>
      <color indexed="8"/>
      <name val="Calibri"/>
      <family val="2"/>
      <charset val="1"/>
    </font>
    <font>
      <b/>
      <sz val="13"/>
      <color indexed="8"/>
      <name val="Arial Narrow"/>
      <family val="2"/>
      <charset val="1"/>
    </font>
    <font>
      <sz val="13"/>
      <color indexed="8"/>
      <name val="Calibri"/>
      <family val="2"/>
      <charset val="1"/>
    </font>
    <font>
      <b/>
      <sz val="12"/>
      <color indexed="8"/>
      <name val="Arial"/>
      <family val="2"/>
      <charset val="1"/>
    </font>
    <font>
      <b/>
      <sz val="11"/>
      <color indexed="8"/>
      <name val="Calibri"/>
      <family val="2"/>
      <charset val="1"/>
    </font>
    <font>
      <sz val="8"/>
      <color indexed="8"/>
      <name val="Calibri"/>
      <family val="2"/>
      <charset val="1"/>
    </font>
    <font>
      <b/>
      <sz val="12"/>
      <color indexed="8"/>
      <name val="Arial Narrow"/>
      <family val="2"/>
      <charset val="1"/>
    </font>
    <font>
      <sz val="12"/>
      <color indexed="8"/>
      <name val="Calibri"/>
      <family val="2"/>
      <charset val="1"/>
    </font>
    <font>
      <b/>
      <sz val="24"/>
      <color indexed="8"/>
      <name val="Calibri"/>
      <family val="2"/>
      <charset val="1"/>
    </font>
    <font>
      <b/>
      <sz val="10"/>
      <color indexed="8"/>
      <name val="Calibri"/>
      <family val="2"/>
      <charset val="1"/>
    </font>
    <font>
      <b/>
      <sz val="9"/>
      <color indexed="8"/>
      <name val="Calibri"/>
      <family val="2"/>
      <charset val="1"/>
    </font>
    <font>
      <sz val="12"/>
      <name val="Arial"/>
      <family val="2"/>
    </font>
    <font>
      <sz val="13"/>
      <name val="Arial"/>
      <family val="2"/>
    </font>
    <font>
      <b/>
      <sz val="13"/>
      <name val="Arial"/>
      <family val="2"/>
    </font>
    <font>
      <b/>
      <sz val="16"/>
      <name val="Arial"/>
      <family val="2"/>
    </font>
    <font>
      <b/>
      <sz val="10.5"/>
      <color indexed="8"/>
      <name val="Calibri"/>
      <family val="2"/>
      <charset val="1"/>
    </font>
    <font>
      <sz val="10.5"/>
      <color indexed="8"/>
      <name val="Calibri"/>
      <family val="2"/>
      <charset val="1"/>
    </font>
    <font>
      <b/>
      <sz val="16"/>
      <color indexed="8"/>
      <name val="Calibri"/>
      <family val="2"/>
      <charset val="1"/>
    </font>
    <font>
      <b/>
      <sz val="8"/>
      <color indexed="8"/>
      <name val="Calibri"/>
      <family val="2"/>
      <charset val="1"/>
    </font>
    <font>
      <b/>
      <sz val="18"/>
      <name val="Arial"/>
      <family val="2"/>
      <charset val="1"/>
    </font>
    <font>
      <sz val="18"/>
      <name val="Calibri"/>
      <family val="1"/>
    </font>
    <font>
      <b/>
      <u/>
      <sz val="18"/>
      <name val="Arial"/>
      <family val="1"/>
      <charset val="1"/>
    </font>
    <font>
      <b/>
      <sz val="16"/>
      <name val="Arial"/>
      <family val="2"/>
      <charset val="1"/>
    </font>
    <font>
      <sz val="10"/>
      <name val="Arial"/>
      <family val="2"/>
      <charset val="1"/>
    </font>
    <font>
      <sz val="14"/>
      <name val="Arial"/>
      <family val="2"/>
      <charset val="1"/>
    </font>
    <font>
      <b/>
      <u/>
      <sz val="18"/>
      <name val="Arial"/>
      <family val="2"/>
      <charset val="1"/>
    </font>
    <font>
      <sz val="10"/>
      <color indexed="18"/>
      <name val="Arial"/>
      <family val="2"/>
      <charset val="1"/>
    </font>
    <font>
      <i/>
      <sz val="9"/>
      <name val="Arial"/>
      <family val="2"/>
      <charset val="1"/>
    </font>
    <font>
      <b/>
      <u/>
      <sz val="12"/>
      <name val="Arial"/>
      <family val="1"/>
    </font>
    <font>
      <sz val="10"/>
      <name val="Arial"/>
      <family val="2"/>
    </font>
    <font>
      <b/>
      <sz val="16"/>
      <color indexed="8"/>
      <name val="Calibri"/>
      <family val="2"/>
    </font>
    <font>
      <b/>
      <sz val="14"/>
      <color indexed="8"/>
      <name val="Calibri"/>
      <family val="2"/>
    </font>
    <font>
      <b/>
      <sz val="12"/>
      <color indexed="8"/>
      <name val="Calibri"/>
      <family val="2"/>
    </font>
    <font>
      <b/>
      <sz val="20"/>
      <color indexed="8"/>
      <name val="Calibri"/>
      <family val="2"/>
    </font>
    <font>
      <b/>
      <sz val="15"/>
      <color indexed="8"/>
      <name val="Arial Unicode MS"/>
      <family val="2"/>
      <charset val="1"/>
    </font>
    <font>
      <sz val="8"/>
      <color indexed="8"/>
      <name val="Calibri"/>
      <family val="2"/>
    </font>
    <font>
      <b/>
      <sz val="10"/>
      <color indexed="8"/>
      <name val="Arial Narrow"/>
      <family val="2"/>
      <charset val="1"/>
    </font>
    <font>
      <b/>
      <sz val="12"/>
      <color indexed="8"/>
      <name val="Arial"/>
      <family val="1"/>
      <charset val="1"/>
    </font>
    <font>
      <sz val="12"/>
      <color indexed="8"/>
      <name val="Arial"/>
      <family val="1"/>
      <charset val="1"/>
    </font>
    <font>
      <b/>
      <sz val="10"/>
      <color indexed="8"/>
      <name val="Arial"/>
      <family val="1"/>
      <charset val="1"/>
    </font>
    <font>
      <b/>
      <sz val="11"/>
      <color indexed="8"/>
      <name val="Calibri"/>
      <family val="2"/>
    </font>
    <font>
      <b/>
      <sz val="18"/>
      <color indexed="8"/>
      <name val="Calibri"/>
      <family val="2"/>
    </font>
    <font>
      <b/>
      <sz val="48"/>
      <color indexed="8"/>
      <name val="Calibri"/>
      <family val="2"/>
    </font>
    <font>
      <b/>
      <sz val="12"/>
      <name val="Arial"/>
      <family val="2"/>
    </font>
    <font>
      <b/>
      <sz val="20"/>
      <color indexed="8"/>
      <name val="Calibri"/>
      <family val="2"/>
      <charset val="1"/>
    </font>
    <font>
      <b/>
      <sz val="24"/>
      <color indexed="8"/>
      <name val="Calibri"/>
      <family val="2"/>
    </font>
    <font>
      <sz val="9"/>
      <color indexed="81"/>
      <name val="Tahoma"/>
      <family val="2"/>
    </font>
    <font>
      <b/>
      <sz val="9"/>
      <color indexed="81"/>
      <name val="Tahoma"/>
      <family val="2"/>
    </font>
    <font>
      <b/>
      <sz val="11"/>
      <color indexed="8"/>
      <name val="Arial Narrow"/>
      <family val="2"/>
      <charset val="1"/>
    </font>
    <font>
      <b/>
      <sz val="9"/>
      <color indexed="8"/>
      <name val="Arial Narrow"/>
      <family val="2"/>
      <charset val="1"/>
    </font>
    <font>
      <b/>
      <sz val="10"/>
      <color indexed="8"/>
      <name val="Calibri"/>
      <family val="2"/>
    </font>
    <font>
      <u/>
      <sz val="10"/>
      <color theme="10"/>
      <name val="Arial"/>
      <family val="2"/>
    </font>
    <font>
      <u/>
      <sz val="14"/>
      <color theme="10"/>
      <name val="Arial"/>
      <family val="2"/>
    </font>
    <font>
      <b/>
      <i/>
      <sz val="14"/>
      <name val="Arial"/>
      <family val="2"/>
    </font>
    <font>
      <sz val="11"/>
      <color rgb="FFFF0000"/>
      <name val="Calibri"/>
      <family val="2"/>
    </font>
    <font>
      <i/>
      <sz val="11"/>
      <color rgb="FFFF0000"/>
      <name val="Calibri"/>
      <family val="2"/>
    </font>
    <font>
      <sz val="11"/>
      <color rgb="FF00B0F0"/>
      <name val="Calibri"/>
      <family val="2"/>
    </font>
    <font>
      <b/>
      <sz val="11"/>
      <color theme="1"/>
      <name val="Calibri"/>
      <family val="2"/>
    </font>
    <font>
      <sz val="11"/>
      <color theme="1"/>
      <name val="Calibri"/>
      <family val="2"/>
    </font>
    <font>
      <sz val="10"/>
      <color rgb="FF000000"/>
      <name val="Arial"/>
      <family val="2"/>
    </font>
    <font>
      <b/>
      <sz val="11"/>
      <color rgb="FF000000"/>
      <name val="Arial"/>
      <family val="2"/>
    </font>
    <font>
      <sz val="11"/>
      <color rgb="FF000000"/>
      <name val="Arial"/>
      <family val="2"/>
    </font>
    <font>
      <b/>
      <sz val="11"/>
      <color theme="1"/>
      <name val="Calibri"/>
      <family val="2"/>
      <scheme val="minor"/>
    </font>
    <font>
      <b/>
      <sz val="12"/>
      <color theme="1"/>
      <name val="Calibri"/>
      <family val="2"/>
      <scheme val="minor"/>
    </font>
    <font>
      <b/>
      <sz val="12"/>
      <color theme="0"/>
      <name val="Arial"/>
      <family val="2"/>
    </font>
    <font>
      <b/>
      <sz val="11"/>
      <color theme="0"/>
      <name val="Arial"/>
      <family val="2"/>
    </font>
    <font>
      <b/>
      <sz val="12"/>
      <color theme="0"/>
      <name val="Calibri"/>
      <family val="2"/>
      <scheme val="minor"/>
    </font>
    <font>
      <b/>
      <sz val="10"/>
      <color rgb="FF000000"/>
      <name val="Arial"/>
      <family val="2"/>
    </font>
    <font>
      <sz val="10"/>
      <color rgb="FFFF0000"/>
      <name val="Arial"/>
      <family val="2"/>
    </font>
    <font>
      <b/>
      <u/>
      <sz val="10"/>
      <color rgb="FF000000"/>
      <name val="Arial"/>
      <family val="2"/>
    </font>
    <font>
      <b/>
      <sz val="12"/>
      <color rgb="FFFF0000"/>
      <name val="Arial"/>
      <family val="2"/>
    </font>
    <font>
      <sz val="12"/>
      <color theme="1"/>
      <name val="Calibri"/>
      <family val="2"/>
      <scheme val="minor"/>
    </font>
    <font>
      <b/>
      <sz val="10"/>
      <name val="Verdana"/>
    </font>
    <font>
      <sz val="10"/>
      <color rgb="FF008000"/>
      <name val="Verdana"/>
    </font>
    <font>
      <b/>
      <sz val="12"/>
      <name val="Verdana"/>
      <family val="2"/>
    </font>
    <font>
      <sz val="10"/>
      <color theme="1"/>
      <name val="Arial"/>
      <family val="2"/>
    </font>
    <font>
      <u/>
      <sz val="10"/>
      <color indexed="12"/>
      <name val="Arial"/>
      <family val="2"/>
    </font>
    <font>
      <sz val="48"/>
      <name val="Arial"/>
      <family val="2"/>
    </font>
    <font>
      <sz val="10"/>
      <name val="Arial"/>
    </font>
    <font>
      <u/>
      <sz val="11"/>
      <color theme="10"/>
      <name val="Calibri"/>
      <family val="2"/>
      <scheme val="minor"/>
    </font>
    <font>
      <i/>
      <sz val="11"/>
      <color theme="1"/>
      <name val="Calibri"/>
      <family val="2"/>
      <scheme val="minor"/>
    </font>
    <font>
      <sz val="11"/>
      <name val="Calibri"/>
      <family val="2"/>
    </font>
    <font>
      <b/>
      <i/>
      <sz val="11"/>
      <color theme="1"/>
      <name val="Calibri"/>
      <family val="2"/>
      <scheme val="minor"/>
    </font>
    <font>
      <b/>
      <i/>
      <sz val="11"/>
      <name val="Calibri"/>
      <family val="2"/>
      <scheme val="minor"/>
    </font>
    <font>
      <b/>
      <sz val="11"/>
      <name val="Calibri"/>
      <family val="2"/>
      <scheme val="minor"/>
    </font>
    <font>
      <b/>
      <i/>
      <sz val="12"/>
      <name val="Calibri"/>
      <family val="2"/>
      <scheme val="minor"/>
    </font>
    <font>
      <sz val="11"/>
      <color indexed="8"/>
      <name val="Calibri"/>
      <family val="2"/>
    </font>
    <font>
      <sz val="9"/>
      <color indexed="81"/>
      <name val="Tahoma"/>
      <charset val="1"/>
    </font>
    <font>
      <b/>
      <sz val="9"/>
      <color indexed="81"/>
      <name val="Tahoma"/>
      <charset val="1"/>
    </font>
    <font>
      <sz val="8"/>
      <name val="Arial"/>
      <family val="2"/>
    </font>
  </fonts>
  <fills count="15">
    <fill>
      <patternFill patternType="none"/>
    </fill>
    <fill>
      <patternFill patternType="gray125"/>
    </fill>
    <fill>
      <patternFill patternType="solid">
        <fgColor indexed="10"/>
        <bgColor indexed="53"/>
      </patternFill>
    </fill>
    <fill>
      <patternFill patternType="solid">
        <fgColor indexed="11"/>
        <bgColor indexed="57"/>
      </patternFill>
    </fill>
    <fill>
      <patternFill patternType="solid">
        <fgColor indexed="22"/>
        <bgColor indexed="31"/>
      </patternFill>
    </fill>
    <fill>
      <patternFill patternType="solid">
        <fgColor indexed="23"/>
        <bgColor indexed="55"/>
      </patternFill>
    </fill>
    <fill>
      <patternFill patternType="solid">
        <fgColor indexed="57"/>
        <bgColor indexed="49"/>
      </patternFill>
    </fill>
    <fill>
      <patternFill patternType="solid">
        <fgColor indexed="10"/>
        <bgColor indexed="60"/>
      </patternFill>
    </fill>
    <fill>
      <patternFill patternType="solid">
        <fgColor indexed="13"/>
        <bgColor indexed="34"/>
      </patternFill>
    </fill>
    <fill>
      <patternFill patternType="solid">
        <fgColor indexed="53"/>
        <bgColor indexed="10"/>
      </patternFill>
    </fill>
    <fill>
      <patternFill patternType="solid">
        <fgColor rgb="FFFFFF00"/>
        <bgColor indexed="64"/>
      </patternFill>
    </fill>
    <fill>
      <patternFill patternType="solid">
        <fgColor rgb="FFFF0000"/>
        <bgColor indexed="64"/>
      </patternFill>
    </fill>
    <fill>
      <patternFill patternType="solid">
        <fgColor rgb="FF3333CC"/>
        <bgColor indexed="64"/>
      </patternFill>
    </fill>
    <fill>
      <patternFill patternType="solid">
        <fgColor rgb="FFFFFF00"/>
        <bgColor rgb="FF000000"/>
      </patternFill>
    </fill>
    <fill>
      <patternFill patternType="solid">
        <fgColor theme="0" tint="-0.34998626667073579"/>
        <bgColor indexed="64"/>
      </patternFill>
    </fill>
  </fills>
  <borders count="145">
    <border>
      <left/>
      <right/>
      <top/>
      <bottom/>
      <diagonal/>
    </border>
    <border>
      <left/>
      <right/>
      <top/>
      <bottom style="hair">
        <color indexed="8"/>
      </bottom>
      <diagonal/>
    </border>
    <border>
      <left/>
      <right/>
      <top/>
      <bottom style="medium">
        <color indexed="8"/>
      </bottom>
      <diagonal/>
    </border>
    <border>
      <left style="hair">
        <color indexed="8"/>
      </left>
      <right/>
      <top/>
      <bottom/>
      <diagonal/>
    </border>
    <border>
      <left/>
      <right style="hair">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hair">
        <color indexed="8"/>
      </left>
      <right style="hair">
        <color indexed="8"/>
      </right>
      <top style="hair">
        <color indexed="8"/>
      </top>
      <bottom style="hair">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style="thin">
        <color indexed="64"/>
      </right>
      <top style="thin">
        <color indexed="64"/>
      </top>
      <bottom/>
      <diagonal/>
    </border>
    <border>
      <left/>
      <right style="thin">
        <color indexed="8"/>
      </right>
      <top style="medium">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right style="medium">
        <color indexed="8"/>
      </right>
      <top style="medium">
        <color indexed="64"/>
      </top>
      <bottom style="medium">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8"/>
      </left>
      <right style="thin">
        <color indexed="8"/>
      </right>
      <top style="medium">
        <color indexed="8"/>
      </top>
      <bottom style="thin">
        <color indexed="8"/>
      </bottom>
      <diagonal/>
    </border>
    <border>
      <left style="hair">
        <color indexed="8"/>
      </left>
      <right style="hair">
        <color indexed="8"/>
      </right>
      <top style="hair">
        <color indexed="8"/>
      </top>
      <bottom/>
      <diagonal/>
    </border>
    <border>
      <left style="medium">
        <color indexed="8"/>
      </left>
      <right style="medium">
        <color indexed="8"/>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8"/>
      </right>
      <top/>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hair">
        <color indexed="8"/>
      </left>
      <right/>
      <top style="hair">
        <color indexed="8"/>
      </top>
      <bottom style="hair">
        <color indexed="8"/>
      </bottom>
      <diagonal/>
    </border>
    <border>
      <left style="medium">
        <color indexed="8"/>
      </left>
      <right/>
      <top style="medium">
        <color indexed="64"/>
      </top>
      <bottom style="medium">
        <color indexed="64"/>
      </bottom>
      <diagonal/>
    </border>
    <border>
      <left style="medium">
        <color indexed="8"/>
      </left>
      <right/>
      <top/>
      <bottom style="medium">
        <color indexed="64"/>
      </bottom>
      <diagonal/>
    </border>
    <border>
      <left/>
      <right style="medium">
        <color indexed="64"/>
      </right>
      <top style="medium">
        <color indexed="64"/>
      </top>
      <bottom/>
      <diagonal/>
    </border>
    <border>
      <left/>
      <right/>
      <top/>
      <bottom style="thin">
        <color indexed="8"/>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medium">
        <color indexed="8"/>
      </top>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64"/>
      </right>
      <top/>
      <bottom style="thin">
        <color indexed="64"/>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top style="medium">
        <color indexed="64"/>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hair">
        <color indexed="8"/>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style="medium">
        <color indexed="8"/>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8"/>
      </left>
      <right/>
      <top/>
      <bottom style="medium">
        <color indexed="64"/>
      </bottom>
      <diagonal/>
    </border>
    <border>
      <left/>
      <right style="hair">
        <color indexed="8"/>
      </right>
      <top style="medium">
        <color indexed="64"/>
      </top>
      <bottom style="medium">
        <color indexed="64"/>
      </bottom>
      <diagonal/>
    </border>
  </borders>
  <cellStyleXfs count="25">
    <xf numFmtId="0" fontId="0" fillId="0" borderId="0"/>
    <xf numFmtId="0" fontId="6" fillId="0" borderId="0"/>
    <xf numFmtId="0" fontId="46" fillId="2"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5"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5" borderId="0" applyNumberFormat="0" applyBorder="0" applyAlignment="0" applyProtection="0"/>
    <xf numFmtId="0" fontId="46" fillId="3" borderId="0" applyNumberFormat="0" applyBorder="0" applyAlignment="0" applyProtection="0"/>
    <xf numFmtId="0" fontId="46" fillId="6" borderId="0" applyNumberFormat="0" applyBorder="0" applyAlignment="0" applyProtection="0"/>
    <xf numFmtId="0" fontId="46" fillId="2" borderId="0" applyNumberFormat="0" applyBorder="0" applyAlignment="0" applyProtection="0"/>
    <xf numFmtId="0" fontId="68" fillId="0" borderId="0" applyNumberFormat="0" applyFill="0" applyBorder="0" applyAlignment="0" applyProtection="0"/>
    <xf numFmtId="0" fontId="88" fillId="0" borderId="0"/>
    <xf numFmtId="0" fontId="95" fillId="0" borderId="0"/>
    <xf numFmtId="0" fontId="1" fillId="0" borderId="0"/>
    <xf numFmtId="0" fontId="96" fillId="0" borderId="0" applyNumberFormat="0" applyFill="0" applyBorder="0" applyAlignment="0" applyProtection="0"/>
  </cellStyleXfs>
  <cellXfs count="691">
    <xf numFmtId="0" fontId="0" fillId="0" borderId="0" xfId="0"/>
    <xf numFmtId="0" fontId="2" fillId="0" borderId="0" xfId="0" applyFont="1"/>
    <xf numFmtId="0" fontId="0" fillId="0" borderId="0" xfId="0" applyFont="1" applyAlignment="1">
      <alignment wrapText="1"/>
    </xf>
    <xf numFmtId="0" fontId="3" fillId="0" borderId="0" xfId="0" applyFont="1" applyAlignment="1">
      <alignment horizontal="right"/>
    </xf>
    <xf numFmtId="0" fontId="0" fillId="0" borderId="0" xfId="0" applyFont="1" applyAlignment="1">
      <alignment horizontal="right"/>
    </xf>
    <xf numFmtId="0" fontId="4" fillId="0" borderId="0" xfId="0" applyFont="1" applyAlignment="1">
      <alignment horizontal="center"/>
    </xf>
    <xf numFmtId="0" fontId="7" fillId="0" borderId="1" xfId="1" applyFont="1" applyBorder="1"/>
    <xf numFmtId="0" fontId="6" fillId="0" borderId="1" xfId="1" applyFont="1" applyBorder="1"/>
    <xf numFmtId="0" fontId="8" fillId="0" borderId="0" xfId="0" applyFont="1"/>
    <xf numFmtId="0" fontId="7" fillId="0" borderId="0" xfId="1" applyFont="1" applyAlignment="1">
      <alignment horizontal="center" wrapText="1"/>
    </xf>
    <xf numFmtId="164" fontId="9" fillId="0" borderId="2" xfId="1" applyNumberFormat="1" applyFont="1" applyBorder="1" applyAlignment="1">
      <alignment horizontal="center"/>
    </xf>
    <xf numFmtId="0" fontId="9" fillId="0" borderId="2" xfId="1" applyFont="1" applyBorder="1" applyAlignment="1">
      <alignment horizontal="center"/>
    </xf>
    <xf numFmtId="0" fontId="9" fillId="0" borderId="0" xfId="1" applyFont="1" applyBorder="1" applyAlignment="1">
      <alignment horizontal="center"/>
    </xf>
    <xf numFmtId="0" fontId="0" fillId="0" borderId="0" xfId="0" applyFill="1"/>
    <xf numFmtId="0" fontId="4" fillId="0" borderId="5" xfId="0" applyFont="1" applyBorder="1" applyAlignment="1">
      <alignment horizontal="center"/>
    </xf>
    <xf numFmtId="164" fontId="0" fillId="0" borderId="0" xfId="0" applyNumberFormat="1"/>
    <xf numFmtId="0" fontId="0" fillId="0" borderId="3" xfId="0" applyFont="1" applyBorder="1"/>
    <xf numFmtId="0" fontId="2" fillId="0" borderId="3" xfId="0" applyFont="1" applyBorder="1"/>
    <xf numFmtId="0" fontId="0" fillId="0" borderId="1" xfId="0" applyBorder="1"/>
    <xf numFmtId="0" fontId="6" fillId="0" borderId="0" xfId="1"/>
    <xf numFmtId="0" fontId="18" fillId="0" borderId="6" xfId="1" applyFont="1" applyFill="1" applyBorder="1"/>
    <xf numFmtId="0" fontId="19" fillId="0" borderId="7" xfId="1" applyFont="1" applyBorder="1"/>
    <xf numFmtId="0" fontId="19" fillId="0" borderId="8" xfId="1" applyFont="1" applyBorder="1"/>
    <xf numFmtId="0" fontId="18" fillId="0" borderId="9" xfId="1" applyFont="1" applyFill="1" applyBorder="1"/>
    <xf numFmtId="0" fontId="19" fillId="0" borderId="0" xfId="1" applyFont="1" applyBorder="1"/>
    <xf numFmtId="0" fontId="19" fillId="0" borderId="10" xfId="1" applyFont="1" applyBorder="1"/>
    <xf numFmtId="0" fontId="19" fillId="0" borderId="9" xfId="1" applyFont="1" applyBorder="1"/>
    <xf numFmtId="0" fontId="19" fillId="0" borderId="11" xfId="1" applyFont="1" applyBorder="1"/>
    <xf numFmtId="0" fontId="19" fillId="0" borderId="2" xfId="1" applyFont="1" applyBorder="1"/>
    <xf numFmtId="0" fontId="19" fillId="0" borderId="12" xfId="1" applyFont="1" applyBorder="1"/>
    <xf numFmtId="0" fontId="18" fillId="0" borderId="3" xfId="1" applyFont="1" applyBorder="1"/>
    <xf numFmtId="0" fontId="19" fillId="0" borderId="0" xfId="1" applyFont="1"/>
    <xf numFmtId="0" fontId="19" fillId="0" borderId="4" xfId="1" applyFont="1" applyBorder="1"/>
    <xf numFmtId="0" fontId="20" fillId="0" borderId="3" xfId="1" applyFont="1" applyBorder="1"/>
    <xf numFmtId="0" fontId="23" fillId="0" borderId="6" xfId="1" applyFont="1" applyBorder="1" applyAlignment="1">
      <alignment horizontal="left"/>
    </xf>
    <xf numFmtId="0" fontId="24" fillId="0" borderId="7" xfId="1" applyFont="1" applyBorder="1"/>
    <xf numFmtId="0" fontId="24" fillId="0" borderId="8" xfId="1" applyFont="1" applyBorder="1"/>
    <xf numFmtId="0" fontId="23" fillId="0" borderId="9" xfId="1" applyFont="1" applyBorder="1" applyAlignment="1">
      <alignment horizontal="right"/>
    </xf>
    <xf numFmtId="0" fontId="24" fillId="0" borderId="0" xfId="1" applyFont="1" applyBorder="1"/>
    <xf numFmtId="0" fontId="24" fillId="0" borderId="10" xfId="1" applyFont="1" applyBorder="1"/>
    <xf numFmtId="0" fontId="24" fillId="0" borderId="11" xfId="1" applyFont="1" applyBorder="1"/>
    <xf numFmtId="0" fontId="24" fillId="0" borderId="2" xfId="1" applyFont="1" applyBorder="1"/>
    <xf numFmtId="0" fontId="24" fillId="0" borderId="12" xfId="1" applyFont="1" applyBorder="1"/>
    <xf numFmtId="0" fontId="25" fillId="0" borderId="0" xfId="1" applyFont="1" applyAlignment="1">
      <alignment horizontal="center"/>
    </xf>
    <xf numFmtId="0" fontId="21" fillId="0" borderId="0" xfId="1" applyFont="1" applyAlignment="1">
      <alignment horizontal="center"/>
    </xf>
    <xf numFmtId="0" fontId="26" fillId="0" borderId="0" xfId="1" applyFont="1" applyAlignment="1">
      <alignment horizontal="center" wrapText="1"/>
    </xf>
    <xf numFmtId="0" fontId="9" fillId="0" borderId="0" xfId="1" applyFont="1" applyAlignment="1">
      <alignment horizontal="center" wrapText="1"/>
    </xf>
    <xf numFmtId="0" fontId="9" fillId="0" borderId="0" xfId="1" applyFont="1" applyAlignment="1">
      <alignment horizontal="center"/>
    </xf>
    <xf numFmtId="0" fontId="21" fillId="0" borderId="0" xfId="1" applyFont="1" applyAlignment="1">
      <alignment horizontal="right"/>
    </xf>
    <xf numFmtId="0" fontId="6" fillId="0" borderId="1" xfId="1" applyBorder="1"/>
    <xf numFmtId="0" fontId="21" fillId="0" borderId="13" xfId="1" applyFont="1" applyBorder="1" applyAlignment="1">
      <alignment horizontal="center" wrapText="1"/>
    </xf>
    <xf numFmtId="0" fontId="27" fillId="0" borderId="0" xfId="1" applyFont="1" applyAlignment="1">
      <alignment wrapText="1"/>
    </xf>
    <xf numFmtId="0" fontId="27" fillId="0" borderId="0" xfId="1" applyFont="1" applyAlignment="1">
      <alignment horizontal="center" wrapText="1"/>
    </xf>
    <xf numFmtId="0" fontId="10" fillId="0" borderId="2" xfId="1" applyFont="1" applyBorder="1" applyAlignment="1">
      <alignment wrapText="1"/>
    </xf>
    <xf numFmtId="0" fontId="28" fillId="0" borderId="0" xfId="0" applyFont="1"/>
    <xf numFmtId="0" fontId="29" fillId="0" borderId="0" xfId="0" applyFont="1"/>
    <xf numFmtId="0" fontId="29" fillId="0" borderId="0" xfId="0" applyFont="1" applyAlignment="1">
      <alignment horizontal="right"/>
    </xf>
    <xf numFmtId="0" fontId="29" fillId="0" borderId="14" xfId="0" applyFont="1" applyBorder="1"/>
    <xf numFmtId="0" fontId="30" fillId="0" borderId="0" xfId="0" applyFont="1" applyAlignment="1">
      <alignment horizontal="right"/>
    </xf>
    <xf numFmtId="0" fontId="29" fillId="0" borderId="0" xfId="0" applyFont="1" applyBorder="1"/>
    <xf numFmtId="0" fontId="31" fillId="0" borderId="0" xfId="0" applyFont="1" applyAlignment="1">
      <alignment horizontal="center"/>
    </xf>
    <xf numFmtId="0" fontId="8" fillId="0" borderId="0" xfId="0" applyFont="1" applyAlignment="1">
      <alignment horizontal="right"/>
    </xf>
    <xf numFmtId="0" fontId="8" fillId="0" borderId="14" xfId="0" applyFont="1" applyBorder="1"/>
    <xf numFmtId="0" fontId="8" fillId="0" borderId="1" xfId="0" applyFont="1" applyBorder="1"/>
    <xf numFmtId="0" fontId="8" fillId="0" borderId="3" xfId="0" applyFont="1" applyBorder="1"/>
    <xf numFmtId="0" fontId="8" fillId="0" borderId="0" xfId="0" applyFont="1" applyBorder="1"/>
    <xf numFmtId="0" fontId="8" fillId="0" borderId="0" xfId="0" applyFont="1" applyBorder="1" applyAlignment="1">
      <alignment horizontal="right"/>
    </xf>
    <xf numFmtId="0" fontId="0" fillId="0" borderId="14" xfId="0" applyBorder="1"/>
    <xf numFmtId="0" fontId="9" fillId="0" borderId="0" xfId="1" applyFont="1" applyBorder="1" applyAlignment="1">
      <alignment horizontal="center" wrapText="1"/>
    </xf>
    <xf numFmtId="0" fontId="26" fillId="0" borderId="13" xfId="1" applyFont="1" applyBorder="1" applyAlignment="1">
      <alignment horizontal="center" wrapText="1"/>
    </xf>
    <xf numFmtId="0" fontId="6" fillId="0" borderId="0" xfId="1" applyBorder="1"/>
    <xf numFmtId="0" fontId="6" fillId="0" borderId="15" xfId="1" applyBorder="1"/>
    <xf numFmtId="0" fontId="6" fillId="0" borderId="16" xfId="1" applyBorder="1"/>
    <xf numFmtId="0" fontId="32" fillId="0" borderId="0" xfId="1" applyFont="1" applyAlignment="1">
      <alignment horizontal="right"/>
    </xf>
    <xf numFmtId="0" fontId="33" fillId="0" borderId="0" xfId="1" applyFont="1"/>
    <xf numFmtId="0" fontId="26" fillId="0" borderId="0" xfId="1" applyFont="1" applyAlignment="1">
      <alignment horizontal="right"/>
    </xf>
    <xf numFmtId="0" fontId="27" fillId="0" borderId="6" xfId="1" applyFont="1" applyBorder="1" applyAlignment="1">
      <alignment horizontal="center" wrapText="1"/>
    </xf>
    <xf numFmtId="0" fontId="27" fillId="0" borderId="13" xfId="1" applyFont="1" applyBorder="1" applyAlignment="1">
      <alignment horizontal="center" wrapText="1"/>
    </xf>
    <xf numFmtId="0" fontId="21" fillId="0" borderId="17" xfId="1" applyFont="1" applyBorder="1"/>
    <xf numFmtId="0" fontId="21" fillId="0" borderId="18" xfId="1" applyFont="1" applyBorder="1"/>
    <xf numFmtId="0" fontId="21" fillId="0" borderId="19" xfId="1" applyFont="1" applyBorder="1"/>
    <xf numFmtId="0" fontId="21" fillId="0" borderId="20" xfId="1" applyFont="1" applyBorder="1"/>
    <xf numFmtId="0" fontId="21" fillId="0" borderId="21" xfId="1" applyFont="1" applyBorder="1"/>
    <xf numFmtId="0" fontId="21" fillId="0" borderId="22" xfId="1" applyFont="1" applyBorder="1"/>
    <xf numFmtId="0" fontId="21" fillId="0" borderId="23" xfId="1" applyFont="1" applyBorder="1"/>
    <xf numFmtId="0" fontId="21" fillId="0" borderId="24" xfId="1" applyFont="1" applyBorder="1"/>
    <xf numFmtId="0" fontId="34" fillId="0" borderId="0" xfId="1" applyFont="1" applyAlignment="1">
      <alignment horizontal="center" wrapText="1"/>
    </xf>
    <xf numFmtId="0" fontId="21" fillId="0" borderId="0" xfId="1" applyFont="1"/>
    <xf numFmtId="0" fontId="35" fillId="0" borderId="0" xfId="1" applyFont="1" applyAlignment="1">
      <alignment wrapText="1"/>
    </xf>
    <xf numFmtId="0" fontId="22" fillId="0" borderId="0" xfId="1" applyFont="1"/>
    <xf numFmtId="0" fontId="6" fillId="0" borderId="0" xfId="1" applyFont="1" applyAlignment="1">
      <alignment horizontal="right"/>
    </xf>
    <xf numFmtId="0" fontId="23" fillId="0" borderId="20" xfId="1" applyFont="1" applyBorder="1" applyAlignment="1">
      <alignment horizontal="center"/>
    </xf>
    <xf numFmtId="0" fontId="36" fillId="0" borderId="0" xfId="0" applyFont="1" applyAlignment="1">
      <alignment horizontal="left"/>
    </xf>
    <xf numFmtId="0" fontId="37" fillId="0" borderId="0" xfId="0" applyFont="1" applyAlignment="1">
      <alignment horizontal="center"/>
    </xf>
    <xf numFmtId="0" fontId="38" fillId="0" borderId="0" xfId="0" applyFont="1" applyAlignment="1">
      <alignment horizontal="center"/>
    </xf>
    <xf numFmtId="0" fontId="39" fillId="0" borderId="0" xfId="0" applyFont="1"/>
    <xf numFmtId="0" fontId="40" fillId="0" borderId="0" xfId="0" applyFont="1"/>
    <xf numFmtId="0" fontId="42" fillId="0" borderId="0" xfId="0" applyFont="1" applyAlignment="1">
      <alignment horizontal="center"/>
    </xf>
    <xf numFmtId="0" fontId="43" fillId="0" borderId="0" xfId="0" applyFont="1"/>
    <xf numFmtId="0" fontId="44" fillId="0" borderId="0" xfId="0" applyFont="1" applyAlignment="1">
      <alignment horizontal="left"/>
    </xf>
    <xf numFmtId="0" fontId="45" fillId="0" borderId="0" xfId="0" applyFont="1"/>
    <xf numFmtId="0" fontId="13" fillId="0" borderId="0" xfId="0" applyFont="1" applyAlignment="1">
      <alignment horizontal="left" wrapText="1" indent="1"/>
    </xf>
    <xf numFmtId="0" fontId="21" fillId="0" borderId="0" xfId="1" applyFont="1" applyBorder="1" applyAlignment="1">
      <alignment horizontal="center" wrapText="1"/>
    </xf>
    <xf numFmtId="0" fontId="21" fillId="0" borderId="0" xfId="1" applyFont="1" applyBorder="1" applyAlignment="1">
      <alignment wrapText="1"/>
    </xf>
    <xf numFmtId="0" fontId="21" fillId="0" borderId="25" xfId="1" applyFont="1" applyBorder="1" applyAlignment="1">
      <alignment horizontal="center" wrapText="1"/>
    </xf>
    <xf numFmtId="0" fontId="21" fillId="0" borderId="26" xfId="1" applyFont="1" applyBorder="1" applyAlignment="1">
      <alignment horizontal="center" wrapText="1"/>
    </xf>
    <xf numFmtId="0" fontId="21" fillId="0" borderId="27" xfId="1" applyFont="1" applyBorder="1" applyAlignment="1">
      <alignment horizontal="center" wrapText="1"/>
    </xf>
    <xf numFmtId="0" fontId="26" fillId="0" borderId="25" xfId="1" applyFont="1" applyBorder="1" applyAlignment="1">
      <alignment horizontal="center" wrapText="1"/>
    </xf>
    <xf numFmtId="49" fontId="47" fillId="0" borderId="28" xfId="1" applyNumberFormat="1" applyFont="1" applyBorder="1" applyAlignment="1">
      <alignment horizontal="center" vertical="center"/>
    </xf>
    <xf numFmtId="49" fontId="17" fillId="0" borderId="29" xfId="1" applyNumberFormat="1" applyFont="1" applyBorder="1" applyAlignment="1">
      <alignment horizontal="center" vertical="center"/>
    </xf>
    <xf numFmtId="49" fontId="47" fillId="0" borderId="30" xfId="1" applyNumberFormat="1" applyFont="1" applyBorder="1" applyAlignment="1">
      <alignment horizontal="center" vertical="center"/>
    </xf>
    <xf numFmtId="49" fontId="17" fillId="0" borderId="32" xfId="1" applyNumberFormat="1" applyFont="1" applyBorder="1" applyAlignment="1">
      <alignment horizontal="center" vertical="center"/>
    </xf>
    <xf numFmtId="49" fontId="47" fillId="0" borderId="33" xfId="1" applyNumberFormat="1" applyFont="1" applyBorder="1" applyAlignment="1">
      <alignment horizontal="center" vertical="center"/>
    </xf>
    <xf numFmtId="49" fontId="17" fillId="0" borderId="33" xfId="1" applyNumberFormat="1" applyFont="1" applyBorder="1"/>
    <xf numFmtId="0" fontId="17" fillId="0" borderId="33" xfId="1" applyFont="1" applyBorder="1" applyAlignment="1">
      <alignment horizontal="center" vertical="center"/>
    </xf>
    <xf numFmtId="49" fontId="6" fillId="0" borderId="35" xfId="1" applyNumberFormat="1" applyBorder="1"/>
    <xf numFmtId="49" fontId="17" fillId="0" borderId="20" xfId="1" applyNumberFormat="1" applyFont="1" applyBorder="1" applyAlignment="1">
      <alignment horizontal="center" vertical="center"/>
    </xf>
    <xf numFmtId="49" fontId="47" fillId="0" borderId="36" xfId="1" applyNumberFormat="1" applyFont="1" applyBorder="1" applyAlignment="1">
      <alignment horizontal="center" vertical="center"/>
    </xf>
    <xf numFmtId="49" fontId="6" fillId="0" borderId="37" xfId="1" applyNumberFormat="1" applyBorder="1"/>
    <xf numFmtId="49" fontId="17" fillId="0" borderId="38" xfId="1" applyNumberFormat="1" applyFont="1" applyBorder="1" applyAlignment="1">
      <alignment horizontal="center" vertical="center"/>
    </xf>
    <xf numFmtId="0" fontId="21" fillId="0" borderId="6" xfId="1" applyFont="1" applyBorder="1" applyAlignment="1">
      <alignment wrapText="1"/>
    </xf>
    <xf numFmtId="0" fontId="21" fillId="0" borderId="0" xfId="1" applyFont="1" applyAlignment="1">
      <alignment horizontal="right" vertical="center"/>
    </xf>
    <xf numFmtId="0" fontId="10" fillId="0" borderId="0" xfId="1" applyFont="1" applyBorder="1" applyAlignment="1">
      <alignment wrapText="1"/>
    </xf>
    <xf numFmtId="0" fontId="24" fillId="0" borderId="0" xfId="1" applyFont="1"/>
    <xf numFmtId="0" fontId="19" fillId="0" borderId="0" xfId="1" applyFont="1" applyFill="1"/>
    <xf numFmtId="0" fontId="6" fillId="7" borderId="0" xfId="1" applyFill="1"/>
    <xf numFmtId="0" fontId="18" fillId="0" borderId="20" xfId="1" applyFont="1" applyBorder="1"/>
    <xf numFmtId="0" fontId="19" fillId="0" borderId="20" xfId="1" applyFont="1" applyBorder="1"/>
    <xf numFmtId="0" fontId="18" fillId="0" borderId="20" xfId="1" applyFont="1" applyBorder="1" applyAlignment="1">
      <alignment horizontal="right"/>
    </xf>
    <xf numFmtId="0" fontId="24" fillId="0" borderId="0" xfId="1" applyFont="1" applyFill="1"/>
    <xf numFmtId="0" fontId="9" fillId="0" borderId="0" xfId="1" applyFont="1" applyFill="1"/>
    <xf numFmtId="0" fontId="9" fillId="0" borderId="0" xfId="1" applyFont="1"/>
    <xf numFmtId="0" fontId="6" fillId="0" borderId="0" xfId="1" applyFill="1"/>
    <xf numFmtId="0" fontId="57" fillId="0" borderId="42" xfId="1" applyFont="1" applyBorder="1" applyAlignment="1">
      <alignment horizontal="center" wrapText="1"/>
    </xf>
    <xf numFmtId="0" fontId="57" fillId="0" borderId="43" xfId="1" applyFont="1" applyBorder="1" applyAlignment="1">
      <alignment horizontal="center" wrapText="1"/>
    </xf>
    <xf numFmtId="0" fontId="0" fillId="10" borderId="0" xfId="0" applyFill="1"/>
    <xf numFmtId="0" fontId="60" fillId="11" borderId="0" xfId="0" applyFont="1" applyFill="1"/>
    <xf numFmtId="0" fontId="47" fillId="0" borderId="1" xfId="1" applyFont="1" applyBorder="1" applyAlignment="1">
      <alignment horizontal="left"/>
    </xf>
    <xf numFmtId="0" fontId="21" fillId="0" borderId="44" xfId="1" applyFont="1" applyBorder="1" applyAlignment="1">
      <alignment wrapText="1"/>
    </xf>
    <xf numFmtId="0" fontId="21" fillId="0" borderId="25" xfId="1" applyFont="1" applyBorder="1" applyAlignment="1">
      <alignment wrapText="1"/>
    </xf>
    <xf numFmtId="0" fontId="26" fillId="0" borderId="0" xfId="1" applyFont="1" applyBorder="1" applyAlignment="1">
      <alignment wrapText="1"/>
    </xf>
    <xf numFmtId="0" fontId="6" fillId="0" borderId="25" xfId="1" applyBorder="1"/>
    <xf numFmtId="0" fontId="57" fillId="0" borderId="0" xfId="1" applyFont="1" applyAlignment="1">
      <alignment wrapText="1"/>
    </xf>
    <xf numFmtId="0" fontId="23" fillId="0" borderId="0" xfId="1" applyFont="1" applyBorder="1" applyAlignment="1">
      <alignment horizontal="center"/>
    </xf>
    <xf numFmtId="0" fontId="23" fillId="0" borderId="45" xfId="1" applyFont="1" applyBorder="1" applyAlignment="1">
      <alignment horizontal="center"/>
    </xf>
    <xf numFmtId="0" fontId="23" fillId="0" borderId="46" xfId="1" applyFont="1" applyBorder="1" applyAlignment="1">
      <alignment horizontal="center"/>
    </xf>
    <xf numFmtId="0" fontId="23" fillId="0" borderId="47" xfId="1" applyFont="1" applyBorder="1" applyAlignment="1">
      <alignment horizontal="center"/>
    </xf>
    <xf numFmtId="0" fontId="23" fillId="0" borderId="48" xfId="1" applyFont="1" applyBorder="1" applyAlignment="1">
      <alignment horizontal="center"/>
    </xf>
    <xf numFmtId="0" fontId="23" fillId="0" borderId="49" xfId="1" applyFont="1" applyBorder="1" applyAlignment="1">
      <alignment horizontal="center"/>
    </xf>
    <xf numFmtId="0" fontId="66" fillId="0" borderId="27" xfId="1" applyFont="1" applyBorder="1" applyAlignment="1">
      <alignment horizontal="center"/>
    </xf>
    <xf numFmtId="0" fontId="66" fillId="0" borderId="50" xfId="1" applyFont="1" applyBorder="1" applyAlignment="1">
      <alignment horizontal="center"/>
    </xf>
    <xf numFmtId="0" fontId="4" fillId="0" borderId="0" xfId="0" applyFont="1"/>
    <xf numFmtId="0" fontId="66" fillId="0" borderId="45" xfId="1" applyFont="1" applyBorder="1" applyAlignment="1">
      <alignment horizontal="center"/>
    </xf>
    <xf numFmtId="0" fontId="66" fillId="0" borderId="0" xfId="1" applyFont="1" applyBorder="1" applyAlignment="1">
      <alignment horizontal="center"/>
    </xf>
    <xf numFmtId="0" fontId="66" fillId="0" borderId="47" xfId="1" applyFont="1" applyBorder="1" applyAlignment="1">
      <alignment horizontal="center"/>
    </xf>
    <xf numFmtId="0" fontId="66" fillId="0" borderId="48" xfId="1" applyFont="1" applyBorder="1" applyAlignment="1">
      <alignment horizontal="center"/>
    </xf>
    <xf numFmtId="0" fontId="66" fillId="0" borderId="51" xfId="1" applyFont="1" applyBorder="1" applyAlignment="1">
      <alignment horizontal="center"/>
    </xf>
    <xf numFmtId="0" fontId="66" fillId="0" borderId="52" xfId="1" applyFont="1" applyBorder="1" applyAlignment="1">
      <alignment horizontal="center"/>
    </xf>
    <xf numFmtId="0" fontId="66" fillId="0" borderId="50" xfId="1" applyFont="1" applyBorder="1" applyAlignment="1">
      <alignment horizontal="right"/>
    </xf>
    <xf numFmtId="0" fontId="66" fillId="0" borderId="0" xfId="1" applyFont="1" applyBorder="1" applyAlignment="1">
      <alignment horizontal="right"/>
    </xf>
    <xf numFmtId="0" fontId="66" fillId="0" borderId="48" xfId="1" applyFont="1" applyBorder="1" applyAlignment="1">
      <alignment horizontal="right"/>
    </xf>
    <xf numFmtId="0" fontId="23" fillId="0" borderId="53" xfId="1" applyFont="1" applyBorder="1" applyAlignment="1">
      <alignment horizontal="center"/>
    </xf>
    <xf numFmtId="0" fontId="23" fillId="0" borderId="45" xfId="1" applyFont="1" applyBorder="1" applyAlignment="1">
      <alignment horizontal="left"/>
    </xf>
    <xf numFmtId="0" fontId="23" fillId="0" borderId="0" xfId="1" applyFont="1" applyBorder="1" applyAlignment="1">
      <alignment horizontal="left"/>
    </xf>
    <xf numFmtId="0" fontId="23" fillId="0" borderId="46" xfId="1" applyFont="1" applyBorder="1" applyAlignment="1">
      <alignment horizontal="left"/>
    </xf>
    <xf numFmtId="0" fontId="23" fillId="0" borderId="54" xfId="1" applyFont="1" applyBorder="1" applyAlignment="1">
      <alignment horizontal="center"/>
    </xf>
    <xf numFmtId="0" fontId="66" fillId="0" borderId="0" xfId="1" applyFont="1" applyFill="1" applyBorder="1" applyAlignment="1">
      <alignment horizontal="center"/>
    </xf>
    <xf numFmtId="0" fontId="23" fillId="0" borderId="45" xfId="1" applyFont="1" applyBorder="1" applyAlignment="1"/>
    <xf numFmtId="0" fontId="23" fillId="0" borderId="0" xfId="1" applyFont="1" applyBorder="1" applyAlignment="1"/>
    <xf numFmtId="0" fontId="23" fillId="0" borderId="46" xfId="1" applyFont="1" applyBorder="1" applyAlignment="1"/>
    <xf numFmtId="0" fontId="67" fillId="0" borderId="0" xfId="1" applyFont="1" applyAlignment="1">
      <alignment horizontal="right" wrapText="1"/>
    </xf>
    <xf numFmtId="0" fontId="65" fillId="0" borderId="46" xfId="1" applyFont="1" applyBorder="1" applyAlignment="1">
      <alignment horizontal="left"/>
    </xf>
    <xf numFmtId="0" fontId="65" fillId="0" borderId="0" xfId="1" applyFont="1" applyBorder="1" applyAlignment="1">
      <alignment horizontal="right"/>
    </xf>
    <xf numFmtId="0" fontId="7" fillId="0" borderId="55" xfId="1" applyFont="1" applyBorder="1" applyAlignment="1">
      <alignment horizontal="center"/>
    </xf>
    <xf numFmtId="0" fontId="7" fillId="0" borderId="19" xfId="1" applyFont="1" applyBorder="1" applyAlignment="1">
      <alignment horizontal="center"/>
    </xf>
    <xf numFmtId="0" fontId="21" fillId="0" borderId="21" xfId="1" applyFont="1" applyBorder="1" applyAlignment="1">
      <alignment wrapText="1"/>
    </xf>
    <xf numFmtId="0" fontId="58" fillId="0" borderId="1" xfId="1" applyFont="1" applyBorder="1" applyAlignment="1">
      <alignment horizontal="left"/>
    </xf>
    <xf numFmtId="0" fontId="21" fillId="0" borderId="78" xfId="1" applyFont="1" applyBorder="1"/>
    <xf numFmtId="0" fontId="21" fillId="0" borderId="79" xfId="1" applyFont="1" applyBorder="1"/>
    <xf numFmtId="0" fontId="21" fillId="0" borderId="79" xfId="1" applyFont="1" applyBorder="1" applyAlignment="1">
      <alignment wrapText="1"/>
    </xf>
    <xf numFmtId="0" fontId="21" fillId="0" borderId="80" xfId="1" applyFont="1" applyBorder="1"/>
    <xf numFmtId="0" fontId="21" fillId="0" borderId="80" xfId="1" applyFont="1" applyBorder="1" applyAlignment="1">
      <alignment horizontal="center"/>
    </xf>
    <xf numFmtId="0" fontId="21" fillId="0" borderId="29" xfId="1" applyFont="1" applyBorder="1"/>
    <xf numFmtId="0" fontId="21" fillId="0" borderId="29" xfId="1" applyFont="1" applyBorder="1" applyAlignment="1">
      <alignment horizontal="center"/>
    </xf>
    <xf numFmtId="0" fontId="21" fillId="0" borderId="33" xfId="1" applyFont="1" applyBorder="1"/>
    <xf numFmtId="0" fontId="21" fillId="0" borderId="33" xfId="1" applyFont="1" applyBorder="1" applyAlignment="1">
      <alignment horizontal="center"/>
    </xf>
    <xf numFmtId="0" fontId="6" fillId="0" borderId="0" xfId="1" applyAlignment="1">
      <alignment vertical="center"/>
    </xf>
    <xf numFmtId="0" fontId="21" fillId="0" borderId="0" xfId="1" applyFont="1" applyAlignment="1">
      <alignment vertical="top"/>
    </xf>
    <xf numFmtId="0" fontId="6" fillId="0" borderId="0" xfId="1" applyAlignment="1">
      <alignment vertical="top"/>
    </xf>
    <xf numFmtId="0" fontId="0" fillId="0" borderId="0" xfId="0" applyAlignment="1">
      <alignment wrapText="1"/>
    </xf>
    <xf numFmtId="0" fontId="21" fillId="0" borderId="25" xfId="1" applyFont="1" applyBorder="1" applyAlignment="1">
      <alignment horizontal="center" vertical="center" wrapText="1"/>
    </xf>
    <xf numFmtId="0" fontId="26" fillId="0" borderId="0" xfId="1" applyFont="1" applyBorder="1" applyAlignment="1">
      <alignment horizontal="right" vertical="center" wrapText="1"/>
    </xf>
    <xf numFmtId="0" fontId="26" fillId="0" borderId="0" xfId="1" applyFont="1" applyAlignment="1">
      <alignment horizontal="right" vertical="center" wrapText="1"/>
    </xf>
    <xf numFmtId="0" fontId="21" fillId="0" borderId="50" xfId="1" applyFont="1" applyBorder="1" applyAlignment="1">
      <alignment horizontal="center" vertical="center" wrapText="1"/>
    </xf>
    <xf numFmtId="49" fontId="47" fillId="0" borderId="89" xfId="1" applyNumberFormat="1" applyFont="1" applyBorder="1" applyAlignment="1">
      <alignment horizontal="center" vertical="center"/>
    </xf>
    <xf numFmtId="0" fontId="26" fillId="0" borderId="25" xfId="1" applyFont="1" applyBorder="1" applyAlignment="1">
      <alignment horizontal="center" vertical="center" wrapText="1"/>
    </xf>
    <xf numFmtId="0" fontId="69" fillId="0" borderId="0" xfId="20" applyFont="1"/>
    <xf numFmtId="0" fontId="69" fillId="0" borderId="0" xfId="20" applyFont="1" applyAlignment="1">
      <alignment wrapText="1"/>
    </xf>
    <xf numFmtId="0" fontId="69" fillId="0" borderId="0" xfId="20" applyFont="1" applyFill="1" applyAlignment="1">
      <alignment wrapText="1"/>
    </xf>
    <xf numFmtId="0" fontId="70" fillId="0" borderId="0" xfId="0" applyFont="1" applyFill="1" applyAlignment="1">
      <alignment horizontal="right"/>
    </xf>
    <xf numFmtId="0" fontId="8" fillId="0" borderId="0" xfId="0" applyFont="1" applyFill="1"/>
    <xf numFmtId="49" fontId="24" fillId="0" borderId="33" xfId="1" applyNumberFormat="1" applyFont="1" applyBorder="1" applyAlignment="1">
      <alignment horizontal="center" vertical="center"/>
    </xf>
    <xf numFmtId="0" fontId="25" fillId="0" borderId="0" xfId="1" applyFont="1" applyAlignment="1">
      <alignment horizontal="center"/>
    </xf>
    <xf numFmtId="0" fontId="21" fillId="0" borderId="0" xfId="1" applyFont="1" applyAlignment="1">
      <alignment horizontal="center"/>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41" xfId="1" applyFont="1" applyBorder="1" applyAlignment="1">
      <alignment horizontal="center" vertical="center" wrapText="1"/>
    </xf>
    <xf numFmtId="49" fontId="24" fillId="0" borderId="34" xfId="1" applyNumberFormat="1" applyFont="1" applyBorder="1" applyAlignment="1">
      <alignment horizontal="center" vertical="center"/>
    </xf>
    <xf numFmtId="0" fontId="21" fillId="0" borderId="51" xfId="1" applyFont="1" applyBorder="1" applyAlignment="1">
      <alignment horizontal="center" wrapText="1"/>
    </xf>
    <xf numFmtId="49" fontId="49" fillId="0" borderId="33" xfId="1" applyNumberFormat="1" applyFont="1" applyBorder="1" applyAlignment="1">
      <alignment horizontal="center" vertical="center"/>
    </xf>
    <xf numFmtId="49" fontId="47" fillId="0" borderId="93" xfId="1" applyNumberFormat="1" applyFont="1" applyBorder="1" applyAlignment="1">
      <alignment horizontal="center" vertical="center"/>
    </xf>
    <xf numFmtId="49" fontId="49" fillId="0" borderId="94" xfId="1" applyNumberFormat="1" applyFont="1" applyBorder="1" applyAlignment="1">
      <alignment horizontal="center" vertical="center"/>
    </xf>
    <xf numFmtId="49" fontId="24" fillId="0" borderId="94" xfId="1" applyNumberFormat="1" applyFont="1" applyBorder="1" applyAlignment="1">
      <alignment horizontal="center" vertical="center"/>
    </xf>
    <xf numFmtId="49" fontId="6" fillId="0" borderId="97" xfId="1" applyNumberFormat="1" applyBorder="1"/>
    <xf numFmtId="49" fontId="17" fillId="0" borderId="97" xfId="1" applyNumberFormat="1" applyFont="1" applyBorder="1" applyAlignment="1">
      <alignment horizontal="center" vertical="center"/>
    </xf>
    <xf numFmtId="49" fontId="17" fillId="0" borderId="31" xfId="1" applyNumberFormat="1" applyFont="1" applyBorder="1" applyAlignment="1">
      <alignment horizontal="center"/>
    </xf>
    <xf numFmtId="49" fontId="17" fillId="0" borderId="33" xfId="1" applyNumberFormat="1" applyFont="1" applyBorder="1" applyAlignment="1">
      <alignment horizontal="center"/>
    </xf>
    <xf numFmtId="49" fontId="24" fillId="0" borderId="35" xfId="1" applyNumberFormat="1" applyFont="1" applyBorder="1"/>
    <xf numFmtId="0" fontId="23" fillId="0" borderId="20" xfId="1" applyFont="1" applyBorder="1" applyAlignment="1">
      <alignment horizontal="center" vertical="center"/>
    </xf>
    <xf numFmtId="0" fontId="23" fillId="0" borderId="29" xfId="1" applyFont="1" applyBorder="1" applyAlignment="1">
      <alignment horizontal="center" vertical="center"/>
    </xf>
    <xf numFmtId="0" fontId="16" fillId="0" borderId="20" xfId="1" applyFont="1" applyBorder="1" applyAlignment="1">
      <alignment horizontal="center" vertical="center"/>
    </xf>
    <xf numFmtId="0" fontId="76" fillId="0" borderId="0" xfId="0" applyFont="1" applyAlignment="1">
      <alignment vertical="center"/>
    </xf>
    <xf numFmtId="0" fontId="77" fillId="0" borderId="0" xfId="0" applyFont="1" applyAlignment="1">
      <alignment vertical="center"/>
    </xf>
    <xf numFmtId="0" fontId="76" fillId="0" borderId="0" xfId="0" applyFont="1" applyAlignment="1">
      <alignment horizontal="left" vertical="center"/>
    </xf>
    <xf numFmtId="0" fontId="77" fillId="0" borderId="0" xfId="0" applyFont="1" applyAlignment="1">
      <alignment horizontal="left"/>
    </xf>
    <xf numFmtId="0" fontId="78" fillId="0" borderId="0" xfId="0" applyFont="1" applyAlignment="1">
      <alignment horizontal="left" vertical="center" indent="1"/>
    </xf>
    <xf numFmtId="0" fontId="78" fillId="0" borderId="0" xfId="0" applyFont="1" applyAlignment="1">
      <alignment horizontal="left" vertical="center" indent="3"/>
    </xf>
    <xf numFmtId="0" fontId="80" fillId="0" borderId="0" xfId="0" applyFont="1"/>
    <xf numFmtId="0" fontId="81" fillId="12" borderId="100" xfId="0" applyFont="1" applyFill="1" applyBorder="1" applyAlignment="1">
      <alignment vertical="center" wrapText="1"/>
    </xf>
    <xf numFmtId="0" fontId="83" fillId="12" borderId="25" xfId="0" applyFont="1" applyFill="1" applyBorder="1" applyAlignment="1">
      <alignment horizontal="center" vertical="center"/>
    </xf>
    <xf numFmtId="0" fontId="76" fillId="0" borderId="101" xfId="0" applyFont="1" applyBorder="1" applyAlignment="1">
      <alignment vertical="center" wrapText="1"/>
    </xf>
    <xf numFmtId="0" fontId="0" fillId="0" borderId="25" xfId="0" applyBorder="1"/>
    <xf numFmtId="0" fontId="84" fillId="0" borderId="101" xfId="0" applyFont="1" applyBorder="1" applyAlignment="1">
      <alignment horizontal="justify" vertical="center" wrapText="1"/>
    </xf>
    <xf numFmtId="0" fontId="84" fillId="0" borderId="102" xfId="0" applyFont="1" applyBorder="1" applyAlignment="1">
      <alignment horizontal="left" vertical="top" wrapText="1"/>
    </xf>
    <xf numFmtId="0" fontId="76" fillId="0" borderId="103" xfId="0" applyFont="1" applyBorder="1" applyAlignment="1">
      <alignment vertical="center" wrapText="1"/>
    </xf>
    <xf numFmtId="0" fontId="76" fillId="0" borderId="104" xfId="0" applyFont="1" applyBorder="1" applyAlignment="1">
      <alignment vertical="center" wrapText="1"/>
    </xf>
    <xf numFmtId="0" fontId="84" fillId="0" borderId="101" xfId="0" applyFont="1" applyBorder="1" applyAlignment="1">
      <alignment vertical="center" wrapText="1"/>
    </xf>
    <xf numFmtId="0" fontId="76" fillId="0" borderId="105" xfId="0" applyFont="1" applyBorder="1" applyAlignment="1">
      <alignment vertical="center" wrapText="1"/>
    </xf>
    <xf numFmtId="0" fontId="84" fillId="0" borderId="101" xfId="0" applyFont="1" applyBorder="1" applyAlignment="1">
      <alignment vertical="top" wrapText="1"/>
    </xf>
    <xf numFmtId="0" fontId="84" fillId="0" borderId="105" xfId="0" applyFont="1" applyBorder="1" applyAlignment="1">
      <alignment vertical="center" wrapText="1"/>
    </xf>
    <xf numFmtId="0" fontId="84" fillId="0" borderId="104" xfId="0" applyFont="1" applyBorder="1" applyAlignment="1">
      <alignment vertical="center" wrapText="1"/>
    </xf>
    <xf numFmtId="0" fontId="84" fillId="0" borderId="102" xfId="0" applyFont="1" applyBorder="1" applyAlignment="1">
      <alignment vertical="center" wrapText="1"/>
    </xf>
    <xf numFmtId="0" fontId="84" fillId="0" borderId="51" xfId="0" applyFont="1" applyBorder="1" applyAlignment="1">
      <alignment horizontal="right" vertical="center" wrapText="1"/>
    </xf>
    <xf numFmtId="0" fontId="84" fillId="0" borderId="0" xfId="0" applyFont="1" applyBorder="1" applyAlignment="1">
      <alignment horizontal="center" vertical="center" wrapText="1"/>
    </xf>
    <xf numFmtId="0" fontId="79" fillId="0" borderId="73" xfId="0" applyFont="1" applyBorder="1" applyAlignment="1">
      <alignment horizontal="center"/>
    </xf>
    <xf numFmtId="0" fontId="79" fillId="0" borderId="46" xfId="0" applyFont="1" applyBorder="1" applyAlignment="1">
      <alignment horizontal="center"/>
    </xf>
    <xf numFmtId="0" fontId="84" fillId="0" borderId="73" xfId="0" applyFont="1" applyBorder="1" applyAlignment="1">
      <alignment vertical="center" wrapText="1"/>
    </xf>
    <xf numFmtId="0" fontId="76" fillId="0" borderId="60" xfId="0" applyFont="1" applyBorder="1" applyAlignment="1">
      <alignment vertical="center" wrapText="1"/>
    </xf>
    <xf numFmtId="0" fontId="0" fillId="0" borderId="61" xfId="0" applyBorder="1"/>
    <xf numFmtId="0" fontId="84" fillId="0" borderId="73" xfId="0" applyFont="1" applyBorder="1" applyAlignment="1">
      <alignment horizontal="justify" vertical="center" wrapText="1"/>
    </xf>
    <xf numFmtId="0" fontId="84" fillId="0" borderId="107" xfId="0" applyFont="1" applyBorder="1" applyAlignment="1">
      <alignment vertical="center" wrapText="1"/>
    </xf>
    <xf numFmtId="0" fontId="0" fillId="0" borderId="0" xfId="0" applyAlignment="1">
      <alignment vertical="center"/>
    </xf>
    <xf numFmtId="0" fontId="86" fillId="0" borderId="108" xfId="0" applyFont="1" applyBorder="1" applyAlignment="1">
      <alignment vertical="center" wrapText="1"/>
    </xf>
    <xf numFmtId="0" fontId="84" fillId="0" borderId="52" xfId="0" applyFont="1" applyBorder="1" applyAlignment="1">
      <alignment vertical="center" wrapText="1"/>
    </xf>
    <xf numFmtId="0" fontId="84" fillId="0" borderId="104" xfId="0" applyFont="1" applyBorder="1" applyAlignment="1">
      <alignment horizontal="right" vertical="center" wrapText="1"/>
    </xf>
    <xf numFmtId="0" fontId="84" fillId="0" borderId="59" xfId="0" applyFont="1" applyBorder="1" applyAlignment="1">
      <alignment horizontal="center" vertical="center" wrapText="1"/>
    </xf>
    <xf numFmtId="0" fontId="79" fillId="0" borderId="25" xfId="0" applyFont="1" applyBorder="1" applyAlignment="1">
      <alignment horizontal="center"/>
    </xf>
    <xf numFmtId="0" fontId="79" fillId="0" borderId="61" xfId="0" applyFont="1" applyBorder="1" applyAlignment="1">
      <alignment horizontal="center"/>
    </xf>
    <xf numFmtId="0" fontId="76" fillId="0" borderId="59" xfId="0" applyFont="1" applyBorder="1" applyAlignment="1">
      <alignment vertical="center" wrapText="1"/>
    </xf>
    <xf numFmtId="0" fontId="84" fillId="0" borderId="105" xfId="0" applyFont="1" applyBorder="1" applyAlignment="1">
      <alignment horizontal="center" vertical="center" wrapText="1"/>
    </xf>
    <xf numFmtId="0" fontId="76" fillId="0" borderId="110" xfId="0" applyFont="1" applyBorder="1" applyAlignment="1">
      <alignment vertical="center" wrapText="1"/>
    </xf>
    <xf numFmtId="0" fontId="76" fillId="0" borderId="111" xfId="0" applyFont="1" applyBorder="1" applyAlignment="1">
      <alignment vertical="center" wrapText="1"/>
    </xf>
    <xf numFmtId="0" fontId="76" fillId="0" borderId="102" xfId="0" applyFont="1" applyBorder="1" applyAlignment="1">
      <alignment vertical="center" wrapText="1"/>
    </xf>
    <xf numFmtId="0" fontId="76" fillId="0" borderId="103" xfId="0" applyFont="1" applyBorder="1" applyAlignment="1">
      <alignment horizontal="justify" vertical="center" wrapText="1"/>
    </xf>
    <xf numFmtId="0" fontId="76" fillId="0" borderId="0" xfId="0" applyFont="1" applyFill="1" applyBorder="1" applyAlignment="1">
      <alignment wrapText="1"/>
    </xf>
    <xf numFmtId="0" fontId="0" fillId="0" borderId="0" xfId="0" applyAlignment="1"/>
    <xf numFmtId="0" fontId="79" fillId="0" borderId="0" xfId="0" applyFont="1"/>
    <xf numFmtId="0" fontId="68" fillId="0" borderId="0" xfId="20"/>
    <xf numFmtId="0" fontId="89" fillId="0" borderId="0" xfId="0" applyFont="1" applyAlignment="1">
      <alignment wrapText="1"/>
    </xf>
    <xf numFmtId="0" fontId="89" fillId="0" borderId="0" xfId="0" applyFont="1"/>
    <xf numFmtId="0" fontId="89" fillId="0" borderId="113" xfId="0" applyFont="1" applyBorder="1"/>
    <xf numFmtId="0" fontId="89" fillId="0" borderId="114" xfId="0" applyFont="1" applyBorder="1"/>
    <xf numFmtId="0" fontId="89" fillId="0" borderId="114" xfId="0" applyFont="1" applyBorder="1" applyAlignment="1">
      <alignment wrapText="1"/>
    </xf>
    <xf numFmtId="0" fontId="89" fillId="0" borderId="115" xfId="0" applyFont="1" applyBorder="1"/>
    <xf numFmtId="0" fontId="0" fillId="0" borderId="116" xfId="0" applyBorder="1"/>
    <xf numFmtId="0" fontId="0" fillId="0" borderId="117" xfId="0" applyBorder="1"/>
    <xf numFmtId="0" fontId="0" fillId="0" borderId="117" xfId="0" applyBorder="1" applyAlignment="1">
      <alignment wrapText="1"/>
    </xf>
    <xf numFmtId="0" fontId="0" fillId="0" borderId="118" xfId="0" applyBorder="1"/>
    <xf numFmtId="0" fontId="90" fillId="10" borderId="117" xfId="0" applyFont="1" applyFill="1" applyBorder="1" applyAlignment="1">
      <alignment wrapText="1"/>
    </xf>
    <xf numFmtId="0" fontId="0" fillId="10" borderId="117" xfId="0" applyFill="1" applyBorder="1" applyAlignment="1">
      <alignment wrapText="1"/>
    </xf>
    <xf numFmtId="0" fontId="0" fillId="10" borderId="117" xfId="0" applyFill="1" applyBorder="1"/>
    <xf numFmtId="0" fontId="0" fillId="0" borderId="117" xfId="0" applyFill="1" applyBorder="1"/>
    <xf numFmtId="0" fontId="90" fillId="0" borderId="117" xfId="0" applyFont="1" applyFill="1" applyBorder="1" applyAlignment="1">
      <alignment wrapText="1"/>
    </xf>
    <xf numFmtId="0" fontId="0" fillId="0" borderId="119" xfId="0" applyBorder="1"/>
    <xf numFmtId="0" fontId="90" fillId="10" borderId="119" xfId="0" applyFont="1" applyFill="1" applyBorder="1" applyAlignment="1">
      <alignment wrapText="1"/>
    </xf>
    <xf numFmtId="0" fontId="0" fillId="10" borderId="119" xfId="0" applyFill="1" applyBorder="1"/>
    <xf numFmtId="0" fontId="0" fillId="10" borderId="119" xfId="0" applyFill="1" applyBorder="1" applyAlignment="1">
      <alignment wrapText="1"/>
    </xf>
    <xf numFmtId="0" fontId="0" fillId="0" borderId="119" xfId="0" applyBorder="1" applyAlignment="1">
      <alignment wrapText="1"/>
    </xf>
    <xf numFmtId="0" fontId="0" fillId="0" borderId="120" xfId="0" applyBorder="1"/>
    <xf numFmtId="0" fontId="90" fillId="0" borderId="119" xfId="0" applyFont="1" applyFill="1" applyBorder="1" applyAlignment="1">
      <alignment wrapText="1"/>
    </xf>
    <xf numFmtId="0" fontId="0" fillId="0" borderId="121" xfId="0" applyBorder="1"/>
    <xf numFmtId="0" fontId="0" fillId="0" borderId="122" xfId="0" applyBorder="1"/>
    <xf numFmtId="0" fontId="0" fillId="0" borderId="122" xfId="0" applyBorder="1" applyAlignment="1">
      <alignment wrapText="1"/>
    </xf>
    <xf numFmtId="0" fontId="0" fillId="13" borderId="122" xfId="0" applyFill="1" applyBorder="1"/>
    <xf numFmtId="0" fontId="0" fillId="0" borderId="122" xfId="0" applyFill="1" applyBorder="1"/>
    <xf numFmtId="0" fontId="0" fillId="10" borderId="122" xfId="0" applyFill="1" applyBorder="1" applyAlignment="1">
      <alignment wrapText="1"/>
    </xf>
    <xf numFmtId="0" fontId="0" fillId="0" borderId="123" xfId="0" applyBorder="1"/>
    <xf numFmtId="0" fontId="0" fillId="0" borderId="122" xfId="0" applyFill="1" applyBorder="1" applyAlignment="1">
      <alignment wrapText="1"/>
    </xf>
    <xf numFmtId="0" fontId="0" fillId="0" borderId="116" xfId="0" applyFill="1" applyBorder="1"/>
    <xf numFmtId="0" fontId="0" fillId="0" borderId="117" xfId="0" applyFill="1" applyBorder="1" applyAlignment="1">
      <alignment wrapText="1"/>
    </xf>
    <xf numFmtId="0" fontId="0" fillId="0" borderId="118" xfId="0" applyFill="1" applyBorder="1"/>
    <xf numFmtId="0" fontId="0" fillId="0" borderId="0" xfId="0" applyBorder="1" applyAlignment="1">
      <alignment wrapText="1"/>
    </xf>
    <xf numFmtId="0" fontId="0" fillId="0" borderId="124" xfId="0" applyBorder="1"/>
    <xf numFmtId="0" fontId="0" fillId="0" borderId="125" xfId="0" applyBorder="1"/>
    <xf numFmtId="0" fontId="0" fillId="0" borderId="125" xfId="0" applyBorder="1" applyAlignment="1">
      <alignment wrapText="1"/>
    </xf>
    <xf numFmtId="0" fontId="0" fillId="0" borderId="126" xfId="0" applyBorder="1"/>
    <xf numFmtId="0" fontId="2" fillId="0" borderId="33" xfId="0" applyFont="1" applyBorder="1" applyAlignment="1">
      <alignment horizontal="center"/>
    </xf>
    <xf numFmtId="0" fontId="2" fillId="0" borderId="0" xfId="0" applyFont="1" applyAlignment="1">
      <alignment horizontal="center"/>
    </xf>
    <xf numFmtId="0" fontId="46" fillId="0" borderId="0" xfId="0" applyFont="1"/>
    <xf numFmtId="0" fontId="46" fillId="0" borderId="33" xfId="0" applyFont="1" applyBorder="1" applyAlignment="1">
      <alignment vertical="center"/>
    </xf>
    <xf numFmtId="0" fontId="2" fillId="0" borderId="0" xfId="0" applyFont="1" applyAlignment="1">
      <alignment vertical="center"/>
    </xf>
    <xf numFmtId="0" fontId="46" fillId="0" borderId="0" xfId="0" applyFont="1" applyFill="1" applyBorder="1" applyAlignment="1">
      <alignment vertical="center" wrapText="1"/>
    </xf>
    <xf numFmtId="0" fontId="46" fillId="0" borderId="0" xfId="0" applyFont="1" applyAlignment="1">
      <alignment vertical="center"/>
    </xf>
    <xf numFmtId="0" fontId="46" fillId="0" borderId="33" xfId="0" applyFont="1" applyBorder="1" applyAlignment="1">
      <alignment horizontal="center" vertical="center"/>
    </xf>
    <xf numFmtId="0" fontId="2" fillId="0" borderId="28" xfId="0" applyFont="1" applyFill="1" applyBorder="1" applyAlignment="1">
      <alignment vertical="center" wrapText="1"/>
    </xf>
    <xf numFmtId="0" fontId="95" fillId="0" borderId="0" xfId="22"/>
    <xf numFmtId="0" fontId="95" fillId="0" borderId="0" xfId="22" applyBorder="1" applyAlignment="1">
      <alignment wrapText="1"/>
    </xf>
    <xf numFmtId="0" fontId="95" fillId="0" borderId="0" xfId="22" applyBorder="1" applyAlignment="1">
      <alignment horizontal="left" vertical="center" wrapText="1"/>
    </xf>
    <xf numFmtId="0" fontId="95" fillId="0" borderId="0" xfId="22" applyAlignment="1">
      <alignment horizontal="left"/>
    </xf>
    <xf numFmtId="0" fontId="95" fillId="14" borderId="0" xfId="22" applyFill="1" applyBorder="1" applyAlignment="1">
      <alignment wrapText="1"/>
    </xf>
    <xf numFmtId="0" fontId="95" fillId="14" borderId="0" xfId="22" applyFill="1" applyBorder="1" applyAlignment="1">
      <alignment horizontal="center"/>
    </xf>
    <xf numFmtId="0" fontId="95" fillId="14" borderId="0" xfId="22" applyFill="1" applyBorder="1" applyAlignment="1">
      <alignment horizontal="left" vertical="center" wrapText="1"/>
    </xf>
    <xf numFmtId="0" fontId="95" fillId="0" borderId="0" xfId="22" applyAlignment="1">
      <alignment vertical="center"/>
    </xf>
    <xf numFmtId="0" fontId="2" fillId="0" borderId="0" xfId="22" applyFont="1" applyBorder="1" applyAlignment="1">
      <alignment vertical="center" wrapText="1"/>
    </xf>
    <xf numFmtId="0" fontId="95" fillId="14" borderId="0" xfId="22" applyFill="1" applyBorder="1" applyAlignment="1">
      <alignment vertical="center" wrapText="1"/>
    </xf>
    <xf numFmtId="0" fontId="95" fillId="0" borderId="0" xfId="22" applyBorder="1" applyAlignment="1">
      <alignment vertical="center" wrapText="1"/>
    </xf>
    <xf numFmtId="0" fontId="95" fillId="0" borderId="0" xfId="22" applyBorder="1" applyAlignment="1">
      <alignment horizontal="center" vertical="center"/>
    </xf>
    <xf numFmtId="0" fontId="2" fillId="0" borderId="0" xfId="22" applyFont="1" applyFill="1" applyBorder="1" applyAlignment="1">
      <alignment vertical="center" wrapText="1"/>
    </xf>
    <xf numFmtId="0" fontId="46" fillId="0" borderId="0" xfId="22" applyFont="1" applyBorder="1" applyAlignment="1">
      <alignment vertical="center" wrapText="1"/>
    </xf>
    <xf numFmtId="0" fontId="46" fillId="0" borderId="0" xfId="22" applyFont="1" applyBorder="1" applyAlignment="1">
      <alignment horizontal="center" vertical="center"/>
    </xf>
    <xf numFmtId="0" fontId="46" fillId="14" borderId="0" xfId="22" applyFont="1" applyFill="1" applyBorder="1" applyAlignment="1">
      <alignment vertical="center" wrapText="1"/>
    </xf>
    <xf numFmtId="0" fontId="46" fillId="0" borderId="0" xfId="22" applyFont="1" applyFill="1" applyBorder="1" applyAlignment="1">
      <alignment vertical="center" wrapText="1"/>
    </xf>
    <xf numFmtId="0" fontId="46" fillId="14" borderId="33" xfId="22" applyFont="1" applyFill="1" applyBorder="1" applyAlignment="1">
      <alignment horizontal="center" vertical="center"/>
    </xf>
    <xf numFmtId="0" fontId="46" fillId="0" borderId="33" xfId="22" applyFont="1" applyBorder="1" applyAlignment="1">
      <alignment horizontal="center" vertical="center"/>
    </xf>
    <xf numFmtId="0" fontId="95" fillId="14" borderId="33" xfId="22" applyFill="1" applyBorder="1" applyAlignment="1">
      <alignment horizontal="center" vertical="center"/>
    </xf>
    <xf numFmtId="0" fontId="95" fillId="0" borderId="33" xfId="22" applyBorder="1" applyAlignment="1">
      <alignment horizontal="center" vertical="center"/>
    </xf>
    <xf numFmtId="0" fontId="95" fillId="0" borderId="0" xfId="22" applyFill="1"/>
    <xf numFmtId="0" fontId="46" fillId="0" borderId="0" xfId="22" applyFont="1" applyFill="1"/>
    <xf numFmtId="0" fontId="94" fillId="0" borderId="0" xfId="22" applyFont="1" applyFill="1"/>
    <xf numFmtId="0" fontId="2" fillId="0" borderId="0" xfId="22" applyFont="1"/>
    <xf numFmtId="0" fontId="2" fillId="0" borderId="0" xfId="22" applyFont="1" applyBorder="1" applyAlignment="1">
      <alignment wrapText="1"/>
    </xf>
    <xf numFmtId="0" fontId="2" fillId="0" borderId="0" xfId="22" applyFont="1" applyBorder="1" applyAlignment="1">
      <alignment horizontal="center" textRotation="90"/>
    </xf>
    <xf numFmtId="0" fontId="2" fillId="0" borderId="0" xfId="22" applyFont="1" applyFill="1" applyBorder="1" applyAlignment="1">
      <alignment horizontal="center" textRotation="90"/>
    </xf>
    <xf numFmtId="0" fontId="101" fillId="0" borderId="33" xfId="23" applyFont="1" applyBorder="1" applyAlignment="1">
      <alignment horizontal="center" wrapText="1"/>
    </xf>
    <xf numFmtId="0" fontId="102" fillId="0" borderId="33" xfId="23" applyFont="1" applyFill="1" applyBorder="1" applyAlignment="1">
      <alignment horizontal="center" wrapText="1"/>
    </xf>
    <xf numFmtId="0" fontId="101" fillId="0" borderId="33" xfId="23" applyFont="1" applyBorder="1" applyAlignment="1">
      <alignment wrapText="1"/>
    </xf>
    <xf numFmtId="49" fontId="100" fillId="0" borderId="33" xfId="23" applyNumberFormat="1" applyFont="1" applyBorder="1" applyAlignment="1">
      <alignment horizontal="center" wrapText="1"/>
    </xf>
    <xf numFmtId="49" fontId="101" fillId="0" borderId="33" xfId="23" applyNumberFormat="1" applyFont="1" applyBorder="1" applyAlignment="1">
      <alignment horizontal="center" wrapText="1"/>
    </xf>
    <xf numFmtId="49" fontId="101" fillId="0" borderId="33" xfId="23" applyNumberFormat="1" applyFont="1" applyFill="1" applyBorder="1" applyAlignment="1">
      <alignment horizontal="center" wrapText="1"/>
    </xf>
    <xf numFmtId="49" fontId="79" fillId="0" borderId="33" xfId="23" applyNumberFormat="1" applyFont="1" applyBorder="1" applyAlignment="1">
      <alignment horizontal="center" wrapText="1"/>
    </xf>
    <xf numFmtId="0" fontId="79" fillId="0" borderId="33" xfId="23" applyFont="1" applyBorder="1" applyAlignment="1">
      <alignment horizontal="center" wrapText="1"/>
    </xf>
    <xf numFmtId="0" fontId="79" fillId="0" borderId="130" xfId="23" applyFont="1" applyBorder="1" applyAlignment="1">
      <alignment horizontal="center" wrapText="1"/>
    </xf>
    <xf numFmtId="49" fontId="1" fillId="0" borderId="33" xfId="23" applyNumberFormat="1" applyFill="1" applyBorder="1" applyAlignment="1">
      <alignment horizontal="center" vertical="center" wrapText="1"/>
    </xf>
    <xf numFmtId="0" fontId="46" fillId="0" borderId="0" xfId="0" applyFont="1" applyAlignment="1">
      <alignment wrapText="1"/>
    </xf>
    <xf numFmtId="0" fontId="2" fillId="0" borderId="33" xfId="0" applyFont="1" applyBorder="1" applyAlignment="1">
      <alignment horizontal="center" wrapText="1"/>
    </xf>
    <xf numFmtId="0" fontId="92" fillId="0" borderId="33" xfId="21" applyFont="1" applyFill="1" applyBorder="1" applyAlignment="1">
      <alignment vertical="center"/>
    </xf>
    <xf numFmtId="0" fontId="46" fillId="0" borderId="33" xfId="0" applyFont="1" applyFill="1" applyBorder="1" applyAlignment="1">
      <alignment vertical="center"/>
    </xf>
    <xf numFmtId="0" fontId="68" fillId="0" borderId="33" xfId="20" applyBorder="1" applyAlignment="1" applyProtection="1">
      <alignment vertical="center"/>
    </xf>
    <xf numFmtId="49" fontId="46" fillId="0" borderId="33" xfId="0" applyNumberFormat="1" applyFont="1" applyBorder="1" applyAlignment="1">
      <alignment vertical="center"/>
    </xf>
    <xf numFmtId="0" fontId="1" fillId="0" borderId="33" xfId="23" applyFill="1" applyBorder="1" applyAlignment="1">
      <alignment horizontal="center" vertical="center" wrapText="1"/>
    </xf>
    <xf numFmtId="0" fontId="1" fillId="0" borderId="129" xfId="23" applyFill="1" applyBorder="1" applyAlignment="1">
      <alignment horizontal="center" vertical="center" wrapText="1"/>
    </xf>
    <xf numFmtId="14" fontId="1" fillId="0" borderId="33" xfId="23" applyNumberFormat="1" applyFill="1" applyBorder="1" applyAlignment="1">
      <alignment horizontal="center" vertical="center" wrapText="1"/>
    </xf>
    <xf numFmtId="49" fontId="97" fillId="0" borderId="128" xfId="23" applyNumberFormat="1" applyFont="1" applyFill="1" applyBorder="1" applyAlignment="1">
      <alignment horizontal="center" vertical="center" wrapText="1"/>
    </xf>
    <xf numFmtId="0" fontId="1" fillId="0" borderId="33" xfId="23" applyNumberFormat="1" applyFill="1" applyBorder="1" applyAlignment="1">
      <alignment horizontal="center" vertical="center" wrapText="1"/>
    </xf>
    <xf numFmtId="49" fontId="1" fillId="0" borderId="129" xfId="23" applyNumberFormat="1" applyFill="1" applyBorder="1" applyAlignment="1">
      <alignment horizontal="center" vertical="center" wrapText="1"/>
    </xf>
    <xf numFmtId="0" fontId="99" fillId="0" borderId="33" xfId="23" applyFont="1" applyFill="1" applyBorder="1" applyAlignment="1">
      <alignment horizontal="center" vertical="center" wrapText="1"/>
    </xf>
    <xf numFmtId="0" fontId="99" fillId="0" borderId="129" xfId="23" applyFont="1" applyFill="1" applyBorder="1" applyAlignment="1">
      <alignment horizontal="center" vertical="center" wrapText="1"/>
    </xf>
    <xf numFmtId="49" fontId="99" fillId="0" borderId="33" xfId="23" applyNumberFormat="1" applyFont="1" applyFill="1" applyBorder="1" applyAlignment="1">
      <alignment horizontal="center" vertical="center" wrapText="1"/>
    </xf>
    <xf numFmtId="0" fontId="99" fillId="0" borderId="128" xfId="23" applyFont="1" applyFill="1" applyBorder="1" applyAlignment="1">
      <alignment horizontal="center" vertical="center" wrapText="1"/>
    </xf>
    <xf numFmtId="0" fontId="99" fillId="0" borderId="33" xfId="23" applyNumberFormat="1" applyFont="1" applyFill="1" applyBorder="1" applyAlignment="1">
      <alignment horizontal="center" vertical="center" wrapText="1"/>
    </xf>
    <xf numFmtId="0" fontId="1" fillId="0" borderId="33" xfId="23" applyFill="1" applyBorder="1" applyAlignment="1">
      <alignment horizontal="left" vertical="center" wrapText="1"/>
    </xf>
    <xf numFmtId="49" fontId="98" fillId="0" borderId="33" xfId="23" applyNumberFormat="1" applyFont="1" applyFill="1" applyBorder="1" applyAlignment="1">
      <alignment horizontal="center" vertical="center" wrapText="1"/>
    </xf>
    <xf numFmtId="49" fontId="1" fillId="0" borderId="33" xfId="23" applyNumberFormat="1" applyFont="1" applyFill="1" applyBorder="1" applyAlignment="1">
      <alignment horizontal="center" vertical="center" wrapText="1"/>
    </xf>
    <xf numFmtId="49" fontId="1" fillId="0" borderId="128" xfId="23" applyNumberFormat="1" applyFill="1" applyBorder="1" applyAlignment="1">
      <alignment horizontal="center" vertical="center" wrapText="1"/>
    </xf>
    <xf numFmtId="49" fontId="46" fillId="0" borderId="33" xfId="0" quotePrefix="1" applyNumberFormat="1" applyFont="1" applyBorder="1" applyAlignment="1">
      <alignment vertical="center"/>
    </xf>
    <xf numFmtId="0" fontId="46" fillId="0" borderId="127" xfId="0" applyFont="1" applyBorder="1" applyAlignment="1">
      <alignment vertical="center"/>
    </xf>
    <xf numFmtId="0" fontId="46" fillId="0" borderId="127" xfId="0" applyFont="1" applyFill="1" applyBorder="1" applyAlignment="1">
      <alignment vertical="center"/>
    </xf>
    <xf numFmtId="0" fontId="46" fillId="0" borderId="127" xfId="0" applyFont="1" applyBorder="1" applyAlignment="1">
      <alignment horizontal="center" vertical="center"/>
    </xf>
    <xf numFmtId="0" fontId="46" fillId="0" borderId="0" xfId="0" applyFont="1" applyFill="1" applyAlignment="1">
      <alignment vertical="center"/>
    </xf>
    <xf numFmtId="0" fontId="93" fillId="0" borderId="33" xfId="20" applyFont="1" applyBorder="1" applyAlignment="1" applyProtection="1">
      <alignment vertical="center"/>
    </xf>
    <xf numFmtId="0" fontId="1" fillId="0" borderId="33" xfId="23" applyFill="1" applyBorder="1" applyAlignment="1">
      <alignment vertical="center" wrapText="1"/>
    </xf>
    <xf numFmtId="0" fontId="1" fillId="0" borderId="33" xfId="23" applyBorder="1" applyAlignment="1">
      <alignment vertical="center" wrapText="1"/>
    </xf>
    <xf numFmtId="49" fontId="1" fillId="0" borderId="33" xfId="23" applyNumberFormat="1" applyFill="1" applyBorder="1" applyAlignment="1">
      <alignment vertical="center" wrapText="1"/>
    </xf>
    <xf numFmtId="0" fontId="97" fillId="0" borderId="128" xfId="23" applyFont="1" applyFill="1" applyBorder="1" applyAlignment="1">
      <alignment horizontal="center" vertical="center" wrapText="1"/>
    </xf>
    <xf numFmtId="0" fontId="98" fillId="0" borderId="129" xfId="23" applyFont="1" applyFill="1" applyBorder="1" applyAlignment="1">
      <alignment horizontal="center" vertical="center" wrapText="1"/>
    </xf>
    <xf numFmtId="0" fontId="1" fillId="0" borderId="129" xfId="23" applyBorder="1" applyAlignment="1">
      <alignment vertical="center" wrapText="1"/>
    </xf>
    <xf numFmtId="0" fontId="13" fillId="0" borderId="0" xfId="0" applyFont="1" applyBorder="1" applyAlignment="1">
      <alignment wrapText="1"/>
    </xf>
    <xf numFmtId="0" fontId="2" fillId="14" borderId="0" xfId="22" applyFont="1" applyFill="1" applyBorder="1" applyAlignment="1">
      <alignment horizontal="center"/>
    </xf>
    <xf numFmtId="0" fontId="4" fillId="0" borderId="16" xfId="0" applyFont="1" applyBorder="1" applyAlignment="1">
      <alignment horizontal="center"/>
    </xf>
    <xf numFmtId="0" fontId="4" fillId="0" borderId="13" xfId="0" applyFont="1" applyBorder="1" applyAlignment="1">
      <alignment horizontal="center"/>
    </xf>
    <xf numFmtId="0" fontId="4" fillId="0" borderId="134" xfId="0" applyFont="1" applyBorder="1" applyAlignment="1">
      <alignment horizontal="center"/>
    </xf>
    <xf numFmtId="0" fontId="4" fillId="0" borderId="25" xfId="0" applyFont="1" applyBorder="1" applyAlignment="1">
      <alignment horizontal="center"/>
    </xf>
    <xf numFmtId="0" fontId="35" fillId="0" borderId="1" xfId="1" applyFont="1" applyBorder="1"/>
    <xf numFmtId="0" fontId="22" fillId="0" borderId="0" xfId="1" applyFont="1" applyBorder="1" applyAlignment="1">
      <alignment horizontal="center"/>
    </xf>
    <xf numFmtId="0" fontId="106" fillId="0" borderId="16" xfId="0" applyFont="1" applyBorder="1" applyAlignment="1">
      <alignment horizontal="center"/>
    </xf>
    <xf numFmtId="0" fontId="106" fillId="0" borderId="5" xfId="0" applyFont="1" applyBorder="1" applyAlignment="1">
      <alignment horizontal="center"/>
    </xf>
    <xf numFmtId="0" fontId="106" fillId="0" borderId="0" xfId="0" applyFont="1" applyAlignment="1">
      <alignment horizontal="center"/>
    </xf>
    <xf numFmtId="0" fontId="106" fillId="0" borderId="25" xfId="0" applyFont="1" applyBorder="1" applyAlignment="1">
      <alignment horizontal="center"/>
    </xf>
    <xf numFmtId="0" fontId="106" fillId="0" borderId="13" xfId="0" applyFont="1" applyBorder="1" applyAlignment="1">
      <alignment horizontal="center"/>
    </xf>
    <xf numFmtId="0" fontId="106" fillId="0" borderId="0" xfId="0" applyFont="1" applyBorder="1" applyAlignment="1">
      <alignment horizontal="center"/>
    </xf>
    <xf numFmtId="0" fontId="106" fillId="0" borderId="4" xfId="0" applyFont="1" applyBorder="1" applyAlignment="1">
      <alignment horizontal="center"/>
    </xf>
    <xf numFmtId="0" fontId="4" fillId="0" borderId="0" xfId="0" applyFont="1" applyAlignment="1">
      <alignment horizontal="right"/>
    </xf>
    <xf numFmtId="0" fontId="0" fillId="0" borderId="48" xfId="0" applyBorder="1"/>
    <xf numFmtId="0" fontId="0" fillId="0" borderId="0" xfId="0" applyAlignment="1">
      <alignment horizontal="right"/>
    </xf>
    <xf numFmtId="0" fontId="13" fillId="0" borderId="0" xfId="0" applyFont="1" applyBorder="1"/>
    <xf numFmtId="0" fontId="0" fillId="0" borderId="0" xfId="0" applyBorder="1"/>
    <xf numFmtId="0" fontId="84" fillId="10" borderId="103" xfId="0" applyFont="1" applyFill="1" applyBorder="1" applyAlignment="1">
      <alignment vertical="center" wrapText="1"/>
    </xf>
    <xf numFmtId="0" fontId="76" fillId="0" borderId="101" xfId="0" applyFont="1" applyFill="1" applyBorder="1" applyAlignment="1">
      <alignment vertical="center" wrapText="1"/>
    </xf>
    <xf numFmtId="0" fontId="84" fillId="0" borderId="101" xfId="0" applyFont="1" applyFill="1" applyBorder="1" applyAlignment="1">
      <alignment horizontal="justify" vertical="center" wrapText="1"/>
    </xf>
    <xf numFmtId="0" fontId="84" fillId="0" borderId="102" xfId="0" applyFont="1" applyFill="1" applyBorder="1" applyAlignment="1">
      <alignment horizontal="left" vertical="top" wrapText="1"/>
    </xf>
    <xf numFmtId="0" fontId="76" fillId="0" borderId="102" xfId="0" applyFont="1" applyFill="1" applyBorder="1" applyAlignment="1">
      <alignment vertical="center" wrapText="1"/>
    </xf>
    <xf numFmtId="0" fontId="76" fillId="0" borderId="103" xfId="0" applyFont="1" applyFill="1" applyBorder="1" applyAlignment="1">
      <alignment vertical="center" wrapText="1"/>
    </xf>
    <xf numFmtId="0" fontId="76" fillId="0" borderId="104" xfId="0" applyFont="1" applyFill="1" applyBorder="1" applyAlignment="1">
      <alignment vertical="center" wrapText="1"/>
    </xf>
    <xf numFmtId="0" fontId="84" fillId="0" borderId="101" xfId="0" applyFont="1" applyFill="1" applyBorder="1" applyAlignment="1">
      <alignment vertical="center" wrapText="1"/>
    </xf>
    <xf numFmtId="0" fontId="76" fillId="0" borderId="105" xfId="0" applyFont="1" applyFill="1" applyBorder="1" applyAlignment="1">
      <alignment vertical="center" wrapText="1"/>
    </xf>
    <xf numFmtId="0" fontId="84" fillId="0" borderId="101" xfId="0" applyFont="1" applyFill="1" applyBorder="1" applyAlignment="1">
      <alignment vertical="top" wrapText="1"/>
    </xf>
    <xf numFmtId="0" fontId="84" fillId="0" borderId="105" xfId="0" applyFont="1" applyFill="1" applyBorder="1" applyAlignment="1">
      <alignment vertical="center" wrapText="1"/>
    </xf>
    <xf numFmtId="0" fontId="84" fillId="0" borderId="104" xfId="0" applyFont="1" applyFill="1" applyBorder="1" applyAlignment="1">
      <alignment vertical="center" wrapText="1"/>
    </xf>
    <xf numFmtId="0" fontId="84" fillId="0" borderId="102" xfId="0" applyFont="1" applyFill="1" applyBorder="1" applyAlignment="1">
      <alignment vertical="center" wrapText="1"/>
    </xf>
    <xf numFmtId="0" fontId="84" fillId="0" borderId="51" xfId="0" applyFont="1" applyFill="1" applyBorder="1" applyAlignment="1">
      <alignment horizontal="right" vertical="center" wrapText="1"/>
    </xf>
    <xf numFmtId="0" fontId="84" fillId="0" borderId="73" xfId="0" applyFont="1" applyFill="1" applyBorder="1" applyAlignment="1">
      <alignment vertical="center" wrapText="1"/>
    </xf>
    <xf numFmtId="0" fontId="84" fillId="0" borderId="73" xfId="0" applyFont="1" applyFill="1" applyBorder="1" applyAlignment="1">
      <alignment horizontal="justify" vertical="center" wrapText="1"/>
    </xf>
    <xf numFmtId="0" fontId="84" fillId="0" borderId="107" xfId="0" applyFont="1" applyFill="1" applyBorder="1" applyAlignment="1">
      <alignment vertical="center" wrapText="1"/>
    </xf>
    <xf numFmtId="0" fontId="86" fillId="0" borderId="108" xfId="0" applyFont="1" applyFill="1" applyBorder="1" applyAlignment="1">
      <alignment vertical="center" wrapText="1"/>
    </xf>
    <xf numFmtId="0" fontId="84" fillId="0" borderId="52" xfId="0" applyFont="1" applyFill="1" applyBorder="1" applyAlignment="1">
      <alignment vertical="center" wrapText="1"/>
    </xf>
    <xf numFmtId="0" fontId="84" fillId="0" borderId="104" xfId="0" applyFont="1" applyFill="1" applyBorder="1" applyAlignment="1">
      <alignment horizontal="right" vertical="center" wrapText="1"/>
    </xf>
    <xf numFmtId="0" fontId="84" fillId="0" borderId="105" xfId="0" applyFont="1" applyFill="1" applyBorder="1" applyAlignment="1">
      <alignment horizontal="center" vertical="center" wrapText="1"/>
    </xf>
    <xf numFmtId="0" fontId="76" fillId="0" borderId="110" xfId="0" applyFont="1" applyFill="1" applyBorder="1" applyAlignment="1">
      <alignment vertical="center" wrapText="1"/>
    </xf>
    <xf numFmtId="0" fontId="76" fillId="0" borderId="111" xfId="0" applyFont="1" applyFill="1" applyBorder="1" applyAlignment="1">
      <alignment vertical="center" wrapText="1"/>
    </xf>
    <xf numFmtId="0" fontId="76" fillId="0" borderId="103" xfId="0" applyFont="1" applyFill="1" applyBorder="1" applyAlignment="1">
      <alignment horizontal="justify" vertical="center" wrapText="1"/>
    </xf>
    <xf numFmtId="0" fontId="0" fillId="0" borderId="136" xfId="0" applyFont="1" applyBorder="1" applyAlignment="1">
      <alignment horizontal="center"/>
    </xf>
    <xf numFmtId="0" fontId="0" fillId="0" borderId="137" xfId="0" applyFont="1" applyBorder="1" applyAlignment="1">
      <alignment horizontal="center"/>
    </xf>
    <xf numFmtId="0" fontId="0" fillId="0" borderId="138" xfId="0" applyFont="1" applyBorder="1" applyAlignment="1">
      <alignment horizontal="center"/>
    </xf>
    <xf numFmtId="0" fontId="0" fillId="0" borderId="139" xfId="0" applyFont="1" applyBorder="1" applyAlignment="1">
      <alignment horizontal="center"/>
    </xf>
    <xf numFmtId="0" fontId="0" fillId="0" borderId="0" xfId="0" applyFont="1" applyBorder="1" applyAlignment="1">
      <alignment horizontal="center"/>
    </xf>
    <xf numFmtId="0" fontId="0" fillId="0" borderId="140" xfId="0" applyFont="1" applyBorder="1" applyAlignment="1">
      <alignment horizontal="center"/>
    </xf>
    <xf numFmtId="0" fontId="0" fillId="0" borderId="141" xfId="0" applyFont="1" applyBorder="1" applyAlignment="1">
      <alignment horizontal="center"/>
    </xf>
    <xf numFmtId="0" fontId="0" fillId="0" borderId="53" xfId="0" applyFont="1" applyBorder="1" applyAlignment="1">
      <alignment horizontal="center"/>
    </xf>
    <xf numFmtId="0" fontId="0" fillId="0" borderId="142" xfId="0" applyFont="1" applyBorder="1" applyAlignment="1">
      <alignment horizontal="center"/>
    </xf>
    <xf numFmtId="0" fontId="13" fillId="0" borderId="3" xfId="0" applyFont="1" applyBorder="1" applyAlignment="1">
      <alignment horizontal="left" vertical="top" wrapText="1"/>
    </xf>
    <xf numFmtId="0" fontId="12" fillId="8" borderId="131" xfId="1" applyFont="1" applyFill="1" applyBorder="1" applyAlignment="1">
      <alignment vertical="center"/>
    </xf>
    <xf numFmtId="0" fontId="12" fillId="8" borderId="132" xfId="1" applyFont="1" applyFill="1" applyBorder="1" applyAlignment="1">
      <alignment vertical="center"/>
    </xf>
    <xf numFmtId="0" fontId="12" fillId="8" borderId="133" xfId="1" applyFont="1" applyFill="1" applyBorder="1" applyAlignment="1">
      <alignment vertical="center"/>
    </xf>
    <xf numFmtId="0" fontId="13" fillId="0" borderId="3" xfId="0" applyFont="1" applyBorder="1"/>
    <xf numFmtId="0" fontId="12" fillId="8" borderId="50" xfId="1" applyFont="1" applyFill="1" applyBorder="1" applyAlignment="1">
      <alignment vertical="center" wrapText="1"/>
    </xf>
    <xf numFmtId="0" fontId="12" fillId="8" borderId="71" xfId="1" applyFont="1" applyFill="1" applyBorder="1" applyAlignment="1">
      <alignment vertical="center" wrapText="1"/>
    </xf>
    <xf numFmtId="0" fontId="12" fillId="8" borderId="48" xfId="1" applyFont="1" applyFill="1" applyBorder="1" applyAlignment="1">
      <alignment vertical="center" wrapText="1"/>
    </xf>
    <xf numFmtId="0" fontId="12" fillId="8" borderId="49" xfId="1" applyFont="1" applyFill="1" applyBorder="1" applyAlignment="1">
      <alignment vertical="center" wrapText="1"/>
    </xf>
    <xf numFmtId="0" fontId="13" fillId="0" borderId="0" xfId="0" applyFont="1" applyBorder="1" applyAlignment="1">
      <alignment horizontal="left" vertical="top" wrapText="1"/>
    </xf>
    <xf numFmtId="0" fontId="13" fillId="0" borderId="0" xfId="0" applyFont="1" applyFill="1" applyBorder="1"/>
    <xf numFmtId="0" fontId="13" fillId="0" borderId="3" xfId="0" applyFont="1" applyFill="1" applyBorder="1"/>
    <xf numFmtId="0" fontId="12" fillId="8" borderId="131" xfId="1" applyFont="1" applyFill="1" applyBorder="1"/>
    <xf numFmtId="0" fontId="12" fillId="8" borderId="132" xfId="1" applyFont="1" applyFill="1" applyBorder="1"/>
    <xf numFmtId="0" fontId="12" fillId="8" borderId="133" xfId="1" applyFont="1" applyFill="1" applyBorder="1"/>
    <xf numFmtId="0" fontId="13" fillId="0" borderId="9" xfId="0" applyFont="1" applyBorder="1" applyAlignment="1">
      <alignment vertical="center"/>
    </xf>
    <xf numFmtId="0" fontId="13" fillId="0" borderId="0" xfId="0" applyFont="1" applyBorder="1" applyAlignment="1">
      <alignment vertical="center"/>
    </xf>
    <xf numFmtId="0" fontId="13" fillId="0" borderId="10" xfId="0" applyFont="1" applyBorder="1" applyAlignment="1">
      <alignment vertical="center"/>
    </xf>
    <xf numFmtId="0" fontId="0" fillId="0" borderId="0" xfId="0" applyAlignment="1">
      <alignment horizontal="left"/>
    </xf>
    <xf numFmtId="0" fontId="0" fillId="0" borderId="10" xfId="0" applyBorder="1" applyAlignment="1">
      <alignment horizontal="left"/>
    </xf>
    <xf numFmtId="0" fontId="13" fillId="0" borderId="3" xfId="0" applyFont="1" applyBorder="1" applyAlignment="1">
      <alignment wrapText="1"/>
    </xf>
    <xf numFmtId="0" fontId="13" fillId="0" borderId="0" xfId="0" applyFont="1" applyBorder="1" applyAlignment="1">
      <alignment wrapText="1"/>
    </xf>
    <xf numFmtId="0" fontId="13" fillId="0" borderId="10" xfId="0" applyFont="1" applyBorder="1" applyAlignment="1">
      <alignment wrapText="1"/>
    </xf>
    <xf numFmtId="0" fontId="13" fillId="0" borderId="70" xfId="0" applyFont="1" applyBorder="1" applyAlignment="1">
      <alignment wrapText="1"/>
    </xf>
    <xf numFmtId="0" fontId="13" fillId="0" borderId="48" xfId="0" applyFont="1" applyBorder="1" applyAlignment="1">
      <alignment wrapText="1"/>
    </xf>
    <xf numFmtId="0" fontId="0" fillId="0" borderId="50" xfId="0" applyFont="1" applyBorder="1" applyAlignment="1">
      <alignment horizontal="left" vertical="center"/>
    </xf>
    <xf numFmtId="0" fontId="0" fillId="0" borderId="90" xfId="0" applyFont="1" applyBorder="1" applyAlignment="1">
      <alignment horizontal="left" vertical="center"/>
    </xf>
    <xf numFmtId="0" fontId="4" fillId="0" borderId="51" xfId="0" applyFont="1" applyBorder="1" applyAlignment="1">
      <alignment horizontal="center"/>
    </xf>
    <xf numFmtId="0" fontId="4" fillId="0" borderId="52" xfId="0" applyFont="1" applyBorder="1" applyAlignment="1">
      <alignment horizontal="center"/>
    </xf>
    <xf numFmtId="0" fontId="4" fillId="0" borderId="73" xfId="0" applyFont="1" applyBorder="1" applyAlignment="1">
      <alignment horizontal="center"/>
    </xf>
    <xf numFmtId="0" fontId="13" fillId="0" borderId="3" xfId="0" applyFont="1" applyBorder="1" applyAlignment="1">
      <alignment horizontal="left" vertical="center" wrapText="1"/>
    </xf>
    <xf numFmtId="0" fontId="13" fillId="0" borderId="0" xfId="0" applyFont="1" applyBorder="1" applyAlignment="1">
      <alignment horizontal="left" vertical="center" wrapText="1"/>
    </xf>
    <xf numFmtId="0" fontId="13" fillId="0" borderId="0" xfId="0" applyFont="1" applyBorder="1"/>
    <xf numFmtId="0" fontId="15" fillId="0" borderId="143" xfId="0" applyFont="1" applyBorder="1" applyAlignment="1">
      <alignment vertical="top" wrapText="1"/>
    </xf>
    <xf numFmtId="0" fontId="15" fillId="0" borderId="48" xfId="0" applyFont="1" applyBorder="1" applyAlignment="1">
      <alignment vertical="top" wrapText="1"/>
    </xf>
    <xf numFmtId="0" fontId="15" fillId="0" borderId="135" xfId="0" applyFont="1" applyBorder="1" applyAlignment="1">
      <alignment vertical="top" wrapText="1"/>
    </xf>
    <xf numFmtId="0" fontId="15" fillId="0" borderId="3" xfId="0" applyFont="1" applyBorder="1"/>
    <xf numFmtId="0" fontId="15" fillId="0" borderId="3" xfId="0" applyFont="1" applyBorder="1" applyAlignment="1">
      <alignment vertical="center" wrapText="1"/>
    </xf>
    <xf numFmtId="0" fontId="15" fillId="0" borderId="0" xfId="0" applyFont="1" applyBorder="1" applyAlignment="1">
      <alignment vertical="center" wrapText="1"/>
    </xf>
    <xf numFmtId="0" fontId="15" fillId="0" borderId="10" xfId="0" applyFont="1" applyBorder="1" applyAlignment="1">
      <alignment vertical="center" wrapText="1"/>
    </xf>
    <xf numFmtId="0" fontId="13" fillId="0" borderId="3" xfId="0" applyFont="1" applyBorder="1" applyAlignment="1">
      <alignment horizontal="left" indent="1"/>
    </xf>
    <xf numFmtId="0" fontId="12" fillId="8" borderId="144" xfId="1" applyFont="1" applyFill="1" applyBorder="1"/>
    <xf numFmtId="0" fontId="13" fillId="0" borderId="47" xfId="0" applyFont="1" applyBorder="1" applyAlignment="1">
      <alignment wrapText="1"/>
    </xf>
    <xf numFmtId="0" fontId="13" fillId="0" borderId="135" xfId="0" applyFont="1" applyBorder="1" applyAlignment="1">
      <alignment wrapText="1"/>
    </xf>
    <xf numFmtId="0" fontId="13" fillId="0" borderId="9" xfId="0" applyFont="1" applyBorder="1" applyAlignment="1">
      <alignment horizontal="left"/>
    </xf>
    <xf numFmtId="0" fontId="13" fillId="0" borderId="0" xfId="0" applyFont="1" applyBorder="1" applyAlignment="1">
      <alignment horizontal="left"/>
    </xf>
    <xf numFmtId="0" fontId="13" fillId="0" borderId="10" xfId="0" applyFont="1" applyBorder="1" applyAlignment="1">
      <alignment horizontal="left"/>
    </xf>
    <xf numFmtId="0" fontId="5" fillId="0" borderId="0" xfId="1" applyFont="1" applyBorder="1" applyAlignment="1">
      <alignment horizontal="left"/>
    </xf>
    <xf numFmtId="0" fontId="11" fillId="9" borderId="3" xfId="0" applyFont="1" applyFill="1" applyBorder="1"/>
    <xf numFmtId="0" fontId="13" fillId="0" borderId="3" xfId="0" applyFont="1" applyBorder="1" applyAlignment="1">
      <alignment vertical="top" wrapText="1"/>
    </xf>
    <xf numFmtId="0" fontId="14" fillId="0" borderId="3" xfId="0" applyFont="1" applyFill="1" applyBorder="1"/>
    <xf numFmtId="0" fontId="13" fillId="0" borderId="10" xfId="0" applyFont="1" applyBorder="1" applyAlignment="1">
      <alignment horizontal="left" vertical="center" wrapText="1"/>
    </xf>
    <xf numFmtId="0" fontId="106" fillId="0" borderId="51" xfId="0" applyFont="1" applyBorder="1" applyAlignment="1">
      <alignment horizontal="center"/>
    </xf>
    <xf numFmtId="0" fontId="106" fillId="0" borderId="73" xfId="0" applyFont="1" applyBorder="1" applyAlignment="1">
      <alignment horizontal="center"/>
    </xf>
    <xf numFmtId="0" fontId="106" fillId="0" borderId="52" xfId="0" applyFont="1" applyBorder="1" applyAlignment="1">
      <alignment horizontal="center"/>
    </xf>
    <xf numFmtId="0" fontId="18" fillId="0" borderId="56" xfId="1" applyFont="1" applyBorder="1"/>
    <xf numFmtId="0" fontId="12" fillId="0" borderId="0" xfId="1" applyFont="1"/>
    <xf numFmtId="0" fontId="6" fillId="0" borderId="0" xfId="1" applyFont="1"/>
    <xf numFmtId="0" fontId="18" fillId="0" borderId="14" xfId="1" applyFont="1" applyBorder="1"/>
    <xf numFmtId="0" fontId="18" fillId="0" borderId="20" xfId="1" applyFont="1" applyBorder="1"/>
    <xf numFmtId="0" fontId="51" fillId="0" borderId="0" xfId="1" applyFont="1" applyBorder="1" applyAlignment="1">
      <alignment horizontal="center" vertical="center"/>
    </xf>
    <xf numFmtId="0" fontId="16" fillId="0" borderId="20" xfId="1" applyFont="1" applyBorder="1"/>
    <xf numFmtId="0" fontId="21" fillId="0" borderId="20" xfId="1" applyFont="1" applyBorder="1" applyAlignment="1">
      <alignment horizontal="center" wrapText="1"/>
    </xf>
    <xf numFmtId="14" fontId="58" fillId="0" borderId="2" xfId="1" applyNumberFormat="1" applyFont="1" applyBorder="1" applyAlignment="1">
      <alignment horizontal="center" vertical="center"/>
    </xf>
    <xf numFmtId="0" fontId="58" fillId="0" borderId="2" xfId="1" applyFont="1" applyBorder="1" applyAlignment="1">
      <alignment horizontal="center" vertical="center"/>
    </xf>
    <xf numFmtId="0" fontId="21" fillId="0" borderId="13" xfId="1" applyFont="1" applyBorder="1" applyAlignment="1">
      <alignment horizontal="center" wrapText="1"/>
    </xf>
    <xf numFmtId="0" fontId="21" fillId="0" borderId="80" xfId="1" applyFont="1" applyBorder="1" applyAlignment="1">
      <alignment horizontal="center" wrapText="1"/>
    </xf>
    <xf numFmtId="0" fontId="21" fillId="0" borderId="33" xfId="1" applyFont="1" applyBorder="1" applyAlignment="1">
      <alignment horizontal="center" wrapText="1"/>
    </xf>
    <xf numFmtId="0" fontId="21" fillId="0" borderId="29" xfId="1" applyFont="1" applyBorder="1" applyAlignment="1">
      <alignment horizontal="center" wrapText="1"/>
    </xf>
    <xf numFmtId="14" fontId="48" fillId="0" borderId="2" xfId="1" applyNumberFormat="1" applyFont="1" applyBorder="1" applyAlignment="1">
      <alignment horizontal="center" vertical="center"/>
    </xf>
    <xf numFmtId="165" fontId="48" fillId="0" borderId="48" xfId="1" applyNumberFormat="1" applyFont="1" applyBorder="1" applyAlignment="1">
      <alignment horizontal="center" vertical="center" wrapText="1"/>
    </xf>
    <xf numFmtId="0" fontId="21" fillId="0" borderId="23" xfId="1" applyFont="1" applyBorder="1" applyAlignment="1">
      <alignment horizontal="center" wrapText="1"/>
    </xf>
    <xf numFmtId="14" fontId="62" fillId="0" borderId="2" xfId="1" applyNumberFormat="1" applyFont="1" applyBorder="1" applyAlignment="1">
      <alignment horizontal="center" vertical="center"/>
    </xf>
    <xf numFmtId="0" fontId="62" fillId="0" borderId="2" xfId="1" applyFont="1" applyBorder="1" applyAlignment="1">
      <alignment horizontal="center" vertical="center"/>
    </xf>
    <xf numFmtId="0" fontId="21" fillId="0" borderId="0" xfId="1" applyFont="1" applyBorder="1" applyAlignment="1">
      <alignment horizontal="center" wrapText="1"/>
    </xf>
    <xf numFmtId="0" fontId="5" fillId="0" borderId="2" xfId="1" applyFont="1" applyBorder="1" applyAlignment="1">
      <alignment horizontal="left" wrapText="1"/>
    </xf>
    <xf numFmtId="0" fontId="59" fillId="0" borderId="5" xfId="1" applyFont="1" applyBorder="1" applyAlignment="1">
      <alignment horizontal="center"/>
    </xf>
    <xf numFmtId="0" fontId="25" fillId="0" borderId="0" xfId="1" applyFont="1" applyAlignment="1">
      <alignment horizontal="center"/>
    </xf>
    <xf numFmtId="14" fontId="61" fillId="0" borderId="48" xfId="1" applyNumberFormat="1" applyFont="1" applyBorder="1" applyAlignment="1">
      <alignment horizontal="center" vertical="center" wrapText="1"/>
    </xf>
    <xf numFmtId="0" fontId="61" fillId="0" borderId="4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0" xfId="1" applyFont="1" applyBorder="1" applyAlignment="1">
      <alignment horizontal="center" vertical="center" wrapText="1"/>
    </xf>
    <xf numFmtId="0" fontId="6" fillId="0" borderId="46" xfId="1" applyFont="1" applyBorder="1" applyAlignment="1">
      <alignment horizontal="center" vertical="center" wrapText="1"/>
    </xf>
    <xf numFmtId="0" fontId="58" fillId="0" borderId="48" xfId="1" applyFont="1" applyBorder="1" applyAlignment="1">
      <alignment horizontal="left"/>
    </xf>
    <xf numFmtId="0" fontId="48" fillId="0" borderId="2" xfId="1" applyFont="1" applyBorder="1" applyAlignment="1">
      <alignment horizontal="center" vertical="center"/>
    </xf>
    <xf numFmtId="0" fontId="57" fillId="0" borderId="69" xfId="1" applyFont="1" applyBorder="1" applyAlignment="1">
      <alignment horizontal="center" wrapText="1"/>
    </xf>
    <xf numFmtId="0" fontId="57" fillId="0" borderId="60" xfId="1" applyFont="1" applyBorder="1" applyAlignment="1">
      <alignment horizontal="center" wrapText="1"/>
    </xf>
    <xf numFmtId="0" fontId="57" fillId="0" borderId="61" xfId="1" applyFont="1" applyBorder="1" applyAlignment="1">
      <alignment horizontal="center" wrapText="1"/>
    </xf>
    <xf numFmtId="0" fontId="6" fillId="0" borderId="70" xfId="1" applyFont="1" applyBorder="1" applyAlignment="1">
      <alignment horizontal="center" vertical="center" wrapText="1"/>
    </xf>
    <xf numFmtId="0" fontId="6" fillId="0" borderId="48" xfId="1" applyFont="1" applyBorder="1" applyAlignment="1">
      <alignment horizontal="center" vertical="center" wrapText="1"/>
    </xf>
    <xf numFmtId="0" fontId="6" fillId="0" borderId="49" xfId="1" applyFont="1" applyBorder="1" applyAlignment="1">
      <alignment horizontal="center" vertical="center" wrapText="1"/>
    </xf>
    <xf numFmtId="49" fontId="17" fillId="0" borderId="33" xfId="1" applyNumberFormat="1" applyFont="1" applyBorder="1" applyAlignment="1">
      <alignment horizontal="center" vertical="center"/>
    </xf>
    <xf numFmtId="49" fontId="24" fillId="0" borderId="97" xfId="1" applyNumberFormat="1" applyFont="1" applyBorder="1" applyAlignment="1">
      <alignment horizontal="center" vertical="center"/>
    </xf>
    <xf numFmtId="0" fontId="24" fillId="0" borderId="33" xfId="1" applyFont="1" applyBorder="1" applyAlignment="1">
      <alignment horizontal="center" vertical="center"/>
    </xf>
    <xf numFmtId="0" fontId="24" fillId="0" borderId="96" xfId="1" applyFont="1" applyBorder="1" applyAlignment="1">
      <alignment horizontal="center" vertical="center"/>
    </xf>
    <xf numFmtId="49" fontId="17" fillId="0" borderId="94" xfId="1" applyNumberFormat="1" applyFont="1" applyBorder="1" applyAlignment="1">
      <alignment horizontal="center" vertical="center"/>
    </xf>
    <xf numFmtId="14" fontId="49" fillId="0" borderId="2" xfId="1" applyNumberFormat="1" applyFont="1" applyBorder="1" applyAlignment="1">
      <alignment horizontal="center" vertical="center"/>
    </xf>
    <xf numFmtId="0" fontId="17" fillId="0" borderId="48" xfId="1" applyFont="1" applyBorder="1" applyAlignment="1">
      <alignment horizontal="center" vertical="center"/>
    </xf>
    <xf numFmtId="0" fontId="21" fillId="0" borderId="91" xfId="1" applyFont="1" applyBorder="1" applyAlignment="1">
      <alignment horizontal="center" wrapText="1"/>
    </xf>
    <xf numFmtId="0" fontId="21" fillId="0" borderId="92" xfId="1" applyFont="1" applyBorder="1" applyAlignment="1">
      <alignment horizontal="center" wrapText="1"/>
    </xf>
    <xf numFmtId="0" fontId="24" fillId="0" borderId="94" xfId="1" applyFont="1" applyBorder="1" applyAlignment="1">
      <alignment horizontal="center" vertical="center"/>
    </xf>
    <xf numFmtId="0" fontId="24" fillId="0" borderId="95" xfId="1" applyFont="1" applyBorder="1" applyAlignment="1">
      <alignment horizontal="center" vertical="center"/>
    </xf>
    <xf numFmtId="0" fontId="47" fillId="0" borderId="0" xfId="1" applyFont="1" applyBorder="1" applyAlignment="1">
      <alignment horizontal="left"/>
    </xf>
    <xf numFmtId="0" fontId="6" fillId="0" borderId="97" xfId="1" applyBorder="1" applyAlignment="1">
      <alignment horizontal="center"/>
    </xf>
    <xf numFmtId="0" fontId="6" fillId="0" borderId="98" xfId="1" applyBorder="1" applyAlignment="1">
      <alignment horizontal="center"/>
    </xf>
    <xf numFmtId="0" fontId="21" fillId="0" borderId="0" xfId="1" applyFont="1" applyAlignment="1">
      <alignment horizontal="center"/>
    </xf>
    <xf numFmtId="0" fontId="26" fillId="0" borderId="0" xfId="1" applyFont="1" applyBorder="1" applyAlignment="1">
      <alignment horizontal="center" wrapText="1"/>
    </xf>
    <xf numFmtId="0" fontId="21" fillId="0" borderId="0" xfId="1" applyFont="1" applyAlignment="1">
      <alignment horizontal="center" wrapText="1"/>
    </xf>
    <xf numFmtId="0" fontId="26" fillId="0" borderId="0" xfId="1" applyFont="1" applyAlignment="1">
      <alignment horizontal="center" wrapText="1"/>
    </xf>
    <xf numFmtId="0" fontId="21" fillId="0" borderId="90" xfId="1" applyFont="1" applyBorder="1" applyAlignment="1">
      <alignment horizontal="center" wrapText="1"/>
    </xf>
    <xf numFmtId="14" fontId="50" fillId="0" borderId="2" xfId="1" applyNumberFormat="1" applyFont="1" applyBorder="1" applyAlignment="1">
      <alignment horizontal="center" vertical="center"/>
    </xf>
    <xf numFmtId="0" fontId="50" fillId="0" borderId="2" xfId="1" applyFont="1" applyBorder="1" applyAlignment="1">
      <alignment horizontal="center" vertical="center"/>
    </xf>
    <xf numFmtId="0" fontId="58" fillId="0" borderId="0" xfId="1" applyFont="1" applyBorder="1" applyAlignment="1">
      <alignment horizontal="left"/>
    </xf>
    <xf numFmtId="0" fontId="26" fillId="0" borderId="44" xfId="1" applyFont="1" applyBorder="1" applyAlignment="1">
      <alignment horizontal="center" wrapText="1"/>
    </xf>
    <xf numFmtId="0" fontId="26" fillId="0" borderId="57" xfId="1" applyFont="1" applyBorder="1" applyAlignment="1">
      <alignment horizontal="center" wrapText="1"/>
    </xf>
    <xf numFmtId="0" fontId="26" fillId="0" borderId="58" xfId="1" applyFont="1" applyBorder="1" applyAlignment="1">
      <alignment horizontal="center" wrapText="1"/>
    </xf>
    <xf numFmtId="0" fontId="21" fillId="0" borderId="59" xfId="1" applyFont="1" applyBorder="1" applyAlignment="1">
      <alignment horizontal="center" wrapText="1"/>
    </xf>
    <xf numFmtId="0" fontId="21" fillId="0" borderId="60" xfId="1" applyFont="1" applyBorder="1" applyAlignment="1">
      <alignment horizontal="center" wrapText="1"/>
    </xf>
    <xf numFmtId="0" fontId="21" fillId="0" borderId="61" xfId="1" applyFont="1" applyBorder="1" applyAlignment="1">
      <alignment horizontal="center" wrapText="1"/>
    </xf>
    <xf numFmtId="49" fontId="24" fillId="0" borderId="32" xfId="1" applyNumberFormat="1" applyFont="1" applyBorder="1" applyAlignment="1">
      <alignment horizontal="center" vertical="center"/>
    </xf>
    <xf numFmtId="49" fontId="24" fillId="0" borderId="62" xfId="1" applyNumberFormat="1" applyFont="1" applyBorder="1" applyAlignment="1">
      <alignment horizontal="center" vertical="center"/>
    </xf>
    <xf numFmtId="0" fontId="6" fillId="0" borderId="63" xfId="1" applyBorder="1" applyAlignment="1">
      <alignment horizontal="center" wrapText="1"/>
    </xf>
    <xf numFmtId="0" fontId="6" fillId="0" borderId="64" xfId="1" applyBorder="1" applyAlignment="1">
      <alignment horizontal="center" wrapText="1"/>
    </xf>
    <xf numFmtId="0" fontId="6" fillId="0" borderId="65" xfId="1" applyBorder="1" applyAlignment="1">
      <alignment horizontal="center" wrapText="1"/>
    </xf>
    <xf numFmtId="0" fontId="6" fillId="0" borderId="66" xfId="1" applyBorder="1" applyAlignment="1">
      <alignment horizontal="center" wrapText="1"/>
    </xf>
    <xf numFmtId="0" fontId="6" fillId="0" borderId="67" xfId="1" applyBorder="1" applyAlignment="1">
      <alignment horizontal="center" wrapText="1"/>
    </xf>
    <xf numFmtId="49" fontId="24" fillId="0" borderId="33" xfId="1" applyNumberFormat="1" applyFont="1" applyBorder="1" applyAlignment="1">
      <alignment horizontal="center" vertical="center"/>
    </xf>
    <xf numFmtId="14" fontId="58" fillId="0" borderId="2" xfId="1" applyNumberFormat="1" applyFont="1" applyBorder="1" applyAlignment="1">
      <alignment horizontal="center" vertical="center" wrapText="1"/>
    </xf>
    <xf numFmtId="0" fontId="58" fillId="0" borderId="2" xfId="1" applyFont="1" applyBorder="1" applyAlignment="1">
      <alignment horizontal="center" vertical="center" wrapText="1"/>
    </xf>
    <xf numFmtId="165" fontId="48" fillId="0" borderId="48" xfId="1" applyNumberFormat="1" applyFont="1" applyBorder="1" applyAlignment="1">
      <alignment horizontal="left" vertical="center" wrapText="1"/>
    </xf>
    <xf numFmtId="14" fontId="48" fillId="0" borderId="0" xfId="1" applyNumberFormat="1" applyFont="1" applyBorder="1" applyAlignment="1">
      <alignment horizontal="center" vertical="center"/>
    </xf>
    <xf numFmtId="0" fontId="48" fillId="0" borderId="0" xfId="1" applyFont="1" applyBorder="1" applyAlignment="1">
      <alignment horizontal="center" vertical="center"/>
    </xf>
    <xf numFmtId="0" fontId="8" fillId="0" borderId="14" xfId="0" applyFont="1" applyBorder="1"/>
    <xf numFmtId="0" fontId="31" fillId="0" borderId="2" xfId="0" applyFont="1" applyBorder="1" applyAlignment="1">
      <alignment horizontal="center"/>
    </xf>
    <xf numFmtId="0" fontId="8" fillId="0" borderId="68" xfId="0" applyFont="1" applyBorder="1"/>
    <xf numFmtId="49" fontId="24" fillId="0" borderId="86" xfId="1" applyNumberFormat="1" applyFont="1" applyBorder="1" applyAlignment="1">
      <alignment horizontal="center" vertical="center"/>
    </xf>
    <xf numFmtId="49" fontId="24" fillId="0" borderId="87" xfId="1" applyNumberFormat="1" applyFont="1" applyBorder="1" applyAlignment="1">
      <alignment horizontal="center" vertical="center"/>
    </xf>
    <xf numFmtId="49" fontId="24" fillId="0" borderId="88" xfId="1" applyNumberFormat="1" applyFont="1" applyBorder="1" applyAlignment="1">
      <alignment horizontal="center" vertical="center"/>
    </xf>
    <xf numFmtId="0" fontId="25" fillId="0" borderId="0" xfId="1" applyFont="1" applyAlignment="1">
      <alignment horizontal="center" wrapText="1"/>
    </xf>
    <xf numFmtId="49" fontId="24" fillId="0" borderId="38" xfId="1" applyNumberFormat="1" applyFont="1" applyBorder="1" applyAlignment="1">
      <alignment horizontal="center" vertical="center"/>
    </xf>
    <xf numFmtId="0" fontId="21" fillId="0" borderId="58" xfId="1" applyFont="1" applyBorder="1" applyAlignment="1">
      <alignment horizontal="center" vertical="center" wrapText="1"/>
    </xf>
    <xf numFmtId="0" fontId="21" fillId="0" borderId="81" xfId="1" applyFont="1" applyBorder="1" applyAlignment="1">
      <alignment horizontal="center" vertical="center" wrapText="1"/>
    </xf>
    <xf numFmtId="0" fontId="21" fillId="0" borderId="82" xfId="1" applyFont="1" applyBorder="1" applyAlignment="1">
      <alignment horizontal="center" vertical="center" wrapText="1"/>
    </xf>
    <xf numFmtId="49" fontId="24" fillId="0" borderId="83" xfId="1" applyNumberFormat="1" applyFont="1" applyBorder="1" applyAlignment="1">
      <alignment horizontal="center" vertical="center"/>
    </xf>
    <xf numFmtId="49" fontId="24" fillId="0" borderId="84" xfId="1" applyNumberFormat="1" applyFont="1" applyBorder="1" applyAlignment="1">
      <alignment horizontal="center" vertical="center"/>
    </xf>
    <xf numFmtId="49" fontId="24" fillId="0" borderId="85" xfId="1" applyNumberFormat="1" applyFont="1" applyBorder="1" applyAlignment="1">
      <alignment horizontal="center" vertical="center"/>
    </xf>
    <xf numFmtId="49" fontId="24" fillId="0" borderId="78" xfId="1" applyNumberFormat="1" applyFont="1" applyBorder="1" applyAlignment="1">
      <alignment horizontal="center" vertical="center"/>
    </xf>
    <xf numFmtId="49" fontId="24" fillId="0" borderId="66" xfId="1" applyNumberFormat="1" applyFont="1" applyBorder="1" applyAlignment="1">
      <alignment horizontal="center" vertical="center"/>
    </xf>
    <xf numFmtId="49" fontId="24" fillId="0" borderId="67" xfId="1" applyNumberFormat="1" applyFont="1" applyBorder="1" applyAlignment="1">
      <alignment horizontal="center" vertical="center"/>
    </xf>
    <xf numFmtId="49" fontId="24" fillId="0" borderId="20" xfId="1" applyNumberFormat="1" applyFont="1" applyBorder="1" applyAlignment="1">
      <alignment horizontal="center" vertical="center"/>
    </xf>
    <xf numFmtId="0" fontId="26" fillId="0" borderId="0" xfId="1" applyFont="1" applyAlignment="1">
      <alignment horizontal="right" vertical="center" wrapText="1"/>
    </xf>
    <xf numFmtId="0" fontId="21" fillId="0" borderId="44" xfId="1" applyFont="1" applyBorder="1" applyAlignment="1">
      <alignment horizontal="center" vertical="center" wrapText="1"/>
    </xf>
    <xf numFmtId="0" fontId="21" fillId="0" borderId="57" xfId="1" applyFont="1" applyBorder="1" applyAlignment="1">
      <alignment horizontal="center" vertical="center" wrapText="1"/>
    </xf>
    <xf numFmtId="49" fontId="24" fillId="0" borderId="29" xfId="1" applyNumberFormat="1" applyFont="1" applyBorder="1" applyAlignment="1">
      <alignment horizontal="center" vertical="center"/>
    </xf>
    <xf numFmtId="0" fontId="6" fillId="0" borderId="26" xfId="1" applyBorder="1" applyAlignment="1">
      <alignment horizontal="center" wrapText="1"/>
    </xf>
    <xf numFmtId="0" fontId="6" fillId="0" borderId="50" xfId="1" applyBorder="1" applyAlignment="1">
      <alignment horizontal="center" wrapText="1"/>
    </xf>
    <xf numFmtId="0" fontId="6" fillId="0" borderId="71" xfId="1" applyBorder="1" applyAlignment="1">
      <alignment horizontal="center" wrapText="1"/>
    </xf>
    <xf numFmtId="0" fontId="6" fillId="0" borderId="9" xfId="1" applyBorder="1" applyAlignment="1">
      <alignment horizontal="center" wrapText="1"/>
    </xf>
    <xf numFmtId="0" fontId="6" fillId="0" borderId="0" xfId="1" applyBorder="1" applyAlignment="1">
      <alignment horizontal="center" wrapText="1"/>
    </xf>
    <xf numFmtId="0" fontId="6" fillId="0" borderId="46" xfId="1" applyBorder="1" applyAlignment="1">
      <alignment horizontal="center" wrapText="1"/>
    </xf>
    <xf numFmtId="0" fontId="6" fillId="0" borderId="70" xfId="1" applyBorder="1" applyAlignment="1">
      <alignment horizontal="center" wrapText="1"/>
    </xf>
    <xf numFmtId="0" fontId="6" fillId="0" borderId="48" xfId="1" applyBorder="1" applyAlignment="1">
      <alignment horizontal="center" wrapText="1"/>
    </xf>
    <xf numFmtId="0" fontId="6" fillId="0" borderId="49" xfId="1" applyBorder="1" applyAlignment="1">
      <alignment horizontal="center" wrapText="1"/>
    </xf>
    <xf numFmtId="0" fontId="50" fillId="0" borderId="59" xfId="1" applyFont="1" applyBorder="1" applyAlignment="1">
      <alignment horizontal="center" vertical="center"/>
    </xf>
    <xf numFmtId="0" fontId="50" fillId="0" borderId="61" xfId="1" applyFont="1" applyBorder="1" applyAlignment="1">
      <alignment horizontal="center" vertical="center"/>
    </xf>
    <xf numFmtId="0" fontId="6" fillId="0" borderId="27" xfId="1" applyBorder="1" applyAlignment="1">
      <alignment horizontal="center" wrapText="1"/>
    </xf>
    <xf numFmtId="0" fontId="6" fillId="0" borderId="45" xfId="1" applyBorder="1" applyAlignment="1">
      <alignment horizontal="center" wrapText="1"/>
    </xf>
    <xf numFmtId="0" fontId="103" fillId="0" borderId="45" xfId="1" applyFont="1" applyBorder="1" applyAlignment="1">
      <alignment horizontal="center" wrapText="1"/>
    </xf>
    <xf numFmtId="0" fontId="6" fillId="0" borderId="47" xfId="1" applyBorder="1" applyAlignment="1">
      <alignment horizontal="center" wrapText="1"/>
    </xf>
    <xf numFmtId="14" fontId="58" fillId="0" borderId="72" xfId="1" applyNumberFormat="1" applyFont="1" applyBorder="1" applyAlignment="1">
      <alignment horizontal="center"/>
    </xf>
    <xf numFmtId="0" fontId="58" fillId="0" borderId="72" xfId="1" applyFont="1" applyBorder="1" applyAlignment="1">
      <alignment horizontal="center"/>
    </xf>
    <xf numFmtId="0" fontId="23" fillId="0" borderId="45" xfId="1" applyFont="1" applyBorder="1" applyAlignment="1">
      <alignment horizontal="left"/>
    </xf>
    <xf numFmtId="0" fontId="23" fillId="0" borderId="0" xfId="1" applyFont="1" applyBorder="1" applyAlignment="1">
      <alignment horizontal="left"/>
    </xf>
    <xf numFmtId="0" fontId="23" fillId="0" borderId="46" xfId="1" applyFont="1" applyBorder="1" applyAlignment="1">
      <alignment horizontal="left"/>
    </xf>
    <xf numFmtId="14" fontId="58" fillId="0" borderId="72" xfId="1" applyNumberFormat="1" applyFont="1" applyBorder="1" applyAlignment="1">
      <alignment horizontal="center" vertical="center"/>
    </xf>
    <xf numFmtId="0" fontId="58" fillId="0" borderId="72" xfId="1" applyFont="1" applyBorder="1" applyAlignment="1">
      <alignment horizontal="center" vertical="center"/>
    </xf>
    <xf numFmtId="0" fontId="53" fillId="0" borderId="0" xfId="1" applyFont="1" applyBorder="1" applyAlignment="1">
      <alignment horizontal="left"/>
    </xf>
    <xf numFmtId="0" fontId="66" fillId="0" borderId="51" xfId="1" applyFont="1" applyBorder="1" applyAlignment="1">
      <alignment horizontal="left"/>
    </xf>
    <xf numFmtId="0" fontId="66" fillId="0" borderId="73" xfId="1" applyFont="1" applyBorder="1" applyAlignment="1">
      <alignment horizontal="left"/>
    </xf>
    <xf numFmtId="0" fontId="66" fillId="0" borderId="52" xfId="1" applyFont="1" applyBorder="1" applyAlignment="1">
      <alignment horizontal="left"/>
    </xf>
    <xf numFmtId="0" fontId="23" fillId="0" borderId="27" xfId="1" applyFont="1" applyBorder="1" applyAlignment="1">
      <alignment horizontal="left"/>
    </xf>
    <xf numFmtId="0" fontId="23" fillId="0" borderId="50" xfId="1" applyFont="1" applyBorder="1" applyAlignment="1">
      <alignment horizontal="left"/>
    </xf>
    <xf numFmtId="0" fontId="23" fillId="0" borderId="71" xfId="1" applyFont="1" applyBorder="1" applyAlignment="1">
      <alignment horizontal="left"/>
    </xf>
    <xf numFmtId="0" fontId="53" fillId="0" borderId="0" xfId="1" applyFont="1" applyBorder="1" applyAlignment="1">
      <alignment horizontal="right" wrapText="1"/>
    </xf>
    <xf numFmtId="0" fontId="53" fillId="0" borderId="0" xfId="1" applyFont="1" applyBorder="1" applyAlignment="1">
      <alignment horizontal="right"/>
    </xf>
    <xf numFmtId="0" fontId="25" fillId="0" borderId="0" xfId="1" applyFont="1" applyAlignment="1">
      <alignment horizontal="center" vertical="center"/>
    </xf>
    <xf numFmtId="0" fontId="21" fillId="0" borderId="0" xfId="1" applyFont="1" applyAlignment="1">
      <alignment horizontal="center" vertical="top"/>
    </xf>
    <xf numFmtId="0" fontId="26" fillId="0" borderId="0" xfId="1" applyFont="1" applyFill="1" applyBorder="1" applyAlignment="1">
      <alignment horizontal="center" wrapText="1"/>
    </xf>
    <xf numFmtId="0" fontId="66" fillId="0" borderId="27" xfId="1" applyFont="1" applyBorder="1" applyAlignment="1">
      <alignment horizontal="center"/>
    </xf>
    <xf numFmtId="0" fontId="66" fillId="0" borderId="50" xfId="1" applyFont="1" applyBorder="1" applyAlignment="1">
      <alignment horizontal="center"/>
    </xf>
    <xf numFmtId="0" fontId="66" fillId="0" borderId="71" xfId="1" applyFont="1" applyBorder="1" applyAlignment="1">
      <alignment horizontal="center"/>
    </xf>
    <xf numFmtId="0" fontId="66" fillId="0" borderId="45" xfId="1" applyFont="1" applyBorder="1" applyAlignment="1">
      <alignment horizontal="center"/>
    </xf>
    <xf numFmtId="0" fontId="66" fillId="0" borderId="0" xfId="1" applyFont="1" applyBorder="1" applyAlignment="1">
      <alignment horizontal="center"/>
    </xf>
    <xf numFmtId="0" fontId="66" fillId="0" borderId="46" xfId="1" applyFont="1" applyBorder="1" applyAlignment="1">
      <alignment horizontal="center"/>
    </xf>
    <xf numFmtId="0" fontId="66" fillId="0" borderId="47" xfId="1" applyFont="1" applyBorder="1" applyAlignment="1">
      <alignment horizontal="center"/>
    </xf>
    <xf numFmtId="0" fontId="66" fillId="0" borderId="48" xfId="1" applyFont="1" applyBorder="1" applyAlignment="1">
      <alignment horizontal="center"/>
    </xf>
    <xf numFmtId="0" fontId="66" fillId="0" borderId="49" xfId="1" applyFont="1" applyBorder="1" applyAlignment="1">
      <alignment horizontal="center"/>
    </xf>
    <xf numFmtId="0" fontId="23" fillId="0" borderId="45" xfId="1" applyFont="1" applyBorder="1" applyAlignment="1">
      <alignment horizontal="center"/>
    </xf>
    <xf numFmtId="0" fontId="23" fillId="0" borderId="0" xfId="1" applyFont="1" applyBorder="1" applyAlignment="1">
      <alignment horizontal="center"/>
    </xf>
    <xf numFmtId="0" fontId="23" fillId="0" borderId="46" xfId="1" applyFont="1" applyBorder="1" applyAlignment="1">
      <alignment horizontal="center"/>
    </xf>
    <xf numFmtId="0" fontId="23" fillId="0" borderId="54" xfId="1" applyFont="1" applyBorder="1" applyAlignment="1">
      <alignment horizontal="center"/>
    </xf>
    <xf numFmtId="0" fontId="23" fillId="0" borderId="53" xfId="1" applyFont="1" applyBorder="1" applyAlignment="1">
      <alignment horizontal="center"/>
    </xf>
    <xf numFmtId="0" fontId="23" fillId="0" borderId="74" xfId="1" applyFont="1" applyBorder="1" applyAlignment="1">
      <alignment horizontal="center"/>
    </xf>
    <xf numFmtId="0" fontId="23" fillId="0" borderId="75" xfId="1" applyFont="1" applyBorder="1" applyAlignment="1">
      <alignment horizontal="center"/>
    </xf>
    <xf numFmtId="0" fontId="23" fillId="0" borderId="76" xfId="1" applyFont="1" applyBorder="1" applyAlignment="1">
      <alignment horizontal="center"/>
    </xf>
    <xf numFmtId="0" fontId="23" fillId="0" borderId="77" xfId="1" applyFont="1" applyBorder="1" applyAlignment="1">
      <alignment horizontal="center"/>
    </xf>
    <xf numFmtId="0" fontId="23" fillId="0" borderId="51" xfId="1" applyFont="1" applyBorder="1" applyAlignment="1">
      <alignment horizontal="center"/>
    </xf>
    <xf numFmtId="0" fontId="23" fillId="0" borderId="73" xfId="1" applyFont="1" applyBorder="1" applyAlignment="1">
      <alignment horizontal="center"/>
    </xf>
    <xf numFmtId="0" fontId="23" fillId="0" borderId="52" xfId="1" applyFont="1" applyBorder="1" applyAlignment="1">
      <alignment horizontal="center"/>
    </xf>
    <xf numFmtId="0" fontId="41" fillId="0" borderId="0" xfId="0" applyFont="1" applyBorder="1" applyAlignment="1">
      <alignment wrapText="1"/>
    </xf>
    <xf numFmtId="0" fontId="41" fillId="0" borderId="0" xfId="0" applyFont="1" applyBorder="1" applyAlignment="1">
      <alignment horizontal="left" wrapText="1"/>
    </xf>
    <xf numFmtId="0" fontId="37" fillId="0" borderId="60" xfId="0" applyFont="1" applyBorder="1" applyAlignment="1">
      <alignment horizontal="center"/>
    </xf>
    <xf numFmtId="0" fontId="41" fillId="0" borderId="0" xfId="0" applyFont="1" applyBorder="1" applyAlignment="1">
      <alignment horizontal="center" wrapText="1"/>
    </xf>
    <xf numFmtId="0" fontId="41" fillId="0" borderId="60" xfId="0" applyFont="1" applyBorder="1" applyAlignment="1">
      <alignment horizontal="center" wrapText="1"/>
    </xf>
    <xf numFmtId="0" fontId="41" fillId="0" borderId="48" xfId="0" applyFont="1" applyBorder="1" applyAlignment="1">
      <alignment horizontal="center" wrapText="1"/>
    </xf>
    <xf numFmtId="0" fontId="87" fillId="0" borderId="0" xfId="0" applyFont="1" applyAlignment="1">
      <alignment horizontal="center"/>
    </xf>
    <xf numFmtId="0" fontId="82" fillId="12" borderId="59" xfId="0" applyFont="1" applyFill="1" applyBorder="1" applyAlignment="1">
      <alignment horizontal="center" vertical="center" wrapText="1"/>
    </xf>
    <xf numFmtId="0" fontId="82" fillId="12" borderId="60" xfId="0" applyFont="1" applyFill="1" applyBorder="1" applyAlignment="1">
      <alignment horizontal="center" vertical="center" wrapText="1"/>
    </xf>
    <xf numFmtId="0" fontId="82" fillId="12" borderId="61" xfId="0" applyFont="1" applyFill="1" applyBorder="1" applyAlignment="1">
      <alignment horizontal="center" vertical="center" wrapText="1"/>
    </xf>
    <xf numFmtId="0" fontId="80" fillId="0" borderId="53" xfId="0" applyFont="1" applyBorder="1" applyAlignment="1">
      <alignment horizontal="left"/>
    </xf>
    <xf numFmtId="0" fontId="80" fillId="0" borderId="99" xfId="0" applyFont="1" applyBorder="1" applyAlignment="1">
      <alignment horizontal="left"/>
    </xf>
    <xf numFmtId="0" fontId="80" fillId="0" borderId="0" xfId="0" applyFont="1" applyAlignment="1">
      <alignment horizontal="left"/>
    </xf>
    <xf numFmtId="0" fontId="76" fillId="0" borderId="59" xfId="0" applyFont="1" applyBorder="1" applyAlignment="1">
      <alignment horizontal="center" vertical="center" wrapText="1"/>
    </xf>
    <xf numFmtId="0" fontId="76" fillId="0" borderId="60" xfId="0" applyFont="1" applyBorder="1" applyAlignment="1">
      <alignment horizontal="center" vertical="center" wrapText="1"/>
    </xf>
    <xf numFmtId="0" fontId="76" fillId="0" borderId="61" xfId="0" applyFont="1" applyBorder="1" applyAlignment="1">
      <alignment horizontal="center" vertical="center" wrapText="1"/>
    </xf>
    <xf numFmtId="0" fontId="76" fillId="0" borderId="27" xfId="0" applyFont="1" applyBorder="1" applyAlignment="1">
      <alignment horizontal="center" vertical="center" wrapText="1"/>
    </xf>
    <xf numFmtId="0" fontId="76" fillId="0" borderId="50" xfId="0" applyFont="1" applyBorder="1" applyAlignment="1">
      <alignment horizontal="center" vertical="center" wrapText="1"/>
    </xf>
    <xf numFmtId="0" fontId="76" fillId="0" borderId="71" xfId="0" applyFont="1" applyBorder="1" applyAlignment="1">
      <alignment horizontal="center" vertical="center" wrapText="1"/>
    </xf>
    <xf numFmtId="0" fontId="76" fillId="0" borderId="45" xfId="0" applyFont="1" applyBorder="1" applyAlignment="1">
      <alignment horizontal="center" vertical="center" wrapText="1"/>
    </xf>
    <xf numFmtId="0" fontId="76" fillId="0" borderId="0" xfId="0" applyFont="1" applyBorder="1" applyAlignment="1">
      <alignment horizontal="center" vertical="center" wrapText="1"/>
    </xf>
    <xf numFmtId="0" fontId="76" fillId="0" borderId="46" xfId="0" applyFont="1" applyBorder="1" applyAlignment="1">
      <alignment horizontal="center" vertical="center" wrapText="1"/>
    </xf>
    <xf numFmtId="0" fontId="76" fillId="0" borderId="47" xfId="0" applyFont="1" applyBorder="1" applyAlignment="1">
      <alignment horizontal="center" vertical="center" wrapText="1"/>
    </xf>
    <xf numFmtId="0" fontId="76" fillId="0" borderId="48" xfId="0" applyFont="1" applyBorder="1" applyAlignment="1">
      <alignment horizontal="center" vertical="center" wrapText="1"/>
    </xf>
    <xf numFmtId="0" fontId="76" fillId="0" borderId="49" xfId="0" applyFont="1" applyBorder="1" applyAlignment="1">
      <alignment horizontal="center" vertical="center" wrapText="1"/>
    </xf>
    <xf numFmtId="0" fontId="76" fillId="0" borderId="106" xfId="0" applyFont="1" applyBorder="1" applyAlignment="1">
      <alignment horizontal="center" vertical="center" wrapText="1"/>
    </xf>
    <xf numFmtId="0" fontId="76" fillId="0" borderId="101" xfId="0" applyFont="1" applyBorder="1" applyAlignment="1">
      <alignment horizontal="center" vertical="center" wrapText="1"/>
    </xf>
    <xf numFmtId="0" fontId="76" fillId="0" borderId="109" xfId="0" applyFont="1" applyBorder="1" applyAlignment="1">
      <alignment horizontal="center" vertical="center" wrapText="1"/>
    </xf>
    <xf numFmtId="0" fontId="0" fillId="0" borderId="51" xfId="0" applyBorder="1" applyAlignment="1">
      <alignment horizontal="center"/>
    </xf>
    <xf numFmtId="0" fontId="0" fillId="0" borderId="52" xfId="0" applyBorder="1" applyAlignment="1">
      <alignment horizontal="center"/>
    </xf>
    <xf numFmtId="0" fontId="76" fillId="0" borderId="112" xfId="0" applyFont="1" applyFill="1" applyBorder="1" applyAlignment="1">
      <alignment horizontal="center" wrapText="1"/>
    </xf>
    <xf numFmtId="0" fontId="79" fillId="0" borderId="0" xfId="0" applyFont="1" applyAlignment="1">
      <alignment horizontal="left"/>
    </xf>
    <xf numFmtId="0" fontId="6" fillId="0" borderId="27" xfId="1" applyBorder="1" applyAlignment="1">
      <alignment horizontal="left" vertical="top" wrapText="1"/>
    </xf>
    <xf numFmtId="0" fontId="6" fillId="0" borderId="50" xfId="1" applyBorder="1" applyAlignment="1">
      <alignment horizontal="left" vertical="top" wrapText="1"/>
    </xf>
    <xf numFmtId="0" fontId="6" fillId="0" borderId="71" xfId="1" applyBorder="1" applyAlignment="1">
      <alignment horizontal="left" vertical="top" wrapText="1"/>
    </xf>
    <xf numFmtId="0" fontId="6" fillId="0" borderId="45" xfId="1" applyBorder="1" applyAlignment="1">
      <alignment horizontal="left" vertical="top" wrapText="1"/>
    </xf>
    <xf numFmtId="0" fontId="6" fillId="0" borderId="0" xfId="1" applyBorder="1" applyAlignment="1">
      <alignment horizontal="left" vertical="top" wrapText="1"/>
    </xf>
    <xf numFmtId="0" fontId="6" fillId="0" borderId="46" xfId="1" applyBorder="1" applyAlignment="1">
      <alignment horizontal="left" vertical="top" wrapText="1"/>
    </xf>
    <xf numFmtId="0" fontId="6" fillId="0" borderId="47" xfId="1" applyBorder="1" applyAlignment="1">
      <alignment horizontal="left" vertical="top" wrapText="1"/>
    </xf>
    <xf numFmtId="0" fontId="6" fillId="0" borderId="48" xfId="1" applyBorder="1" applyAlignment="1">
      <alignment horizontal="left" vertical="top" wrapText="1"/>
    </xf>
    <xf numFmtId="0" fontId="6" fillId="0" borderId="49" xfId="1" applyBorder="1" applyAlignment="1">
      <alignment horizontal="left" vertical="top" wrapText="1"/>
    </xf>
    <xf numFmtId="0" fontId="91" fillId="0" borderId="53" xfId="0" applyFont="1" applyBorder="1" applyAlignment="1">
      <alignment horizontal="left" wrapText="1"/>
    </xf>
  </cellXfs>
  <cellStyles count="25">
    <cellStyle name="Excel Built-in Normal" xfId="1"/>
    <cellStyle name="Hyperlinkki" xfId="20" builtinId="8"/>
    <cellStyle name="Hyperlinkki 2" xfId="24"/>
    <cellStyle name="Nimetön1" xfId="2"/>
    <cellStyle name="Nimetön10" xfId="3"/>
    <cellStyle name="Nimetön11" xfId="4"/>
    <cellStyle name="Nimetön12" xfId="5"/>
    <cellStyle name="Nimetön13" xfId="6"/>
    <cellStyle name="Nimetön14" xfId="7"/>
    <cellStyle name="Nimetön15" xfId="8"/>
    <cellStyle name="Nimetön16" xfId="9"/>
    <cellStyle name="Nimetön17" xfId="10"/>
    <cellStyle name="Nimetön18" xfId="11"/>
    <cellStyle name="Nimetön2" xfId="12"/>
    <cellStyle name="Nimetön3" xfId="13"/>
    <cellStyle name="Nimetön4" xfId="14"/>
    <cellStyle name="Nimetön5" xfId="15"/>
    <cellStyle name="Nimetön6" xfId="16"/>
    <cellStyle name="Nimetön7" xfId="17"/>
    <cellStyle name="Nimetön8" xfId="18"/>
    <cellStyle name="Nimetön9" xfId="19"/>
    <cellStyle name="Normaali" xfId="0" builtinId="0"/>
    <cellStyle name="Normaali 2" xfId="22"/>
    <cellStyle name="Normaali 3" xfId="23"/>
    <cellStyle name="Standaard 2" xfId="21"/>
  </cellStyles>
  <dxfs count="47">
    <dxf>
      <font>
        <b/>
        <i val="0"/>
        <color auto="1"/>
      </font>
      <fill>
        <patternFill>
          <bgColor rgb="FFFFEB9C"/>
        </patternFill>
      </fill>
    </dxf>
    <dxf>
      <font>
        <color rgb="FF9C6500"/>
      </font>
      <fill>
        <patternFill patternType="solid">
          <fgColor indexed="64"/>
          <bgColor theme="9" tint="0.79998168889431442"/>
        </patternFill>
      </fill>
    </dxf>
    <dxf>
      <fill>
        <patternFill patternType="solid">
          <fgColor indexed="55"/>
          <bgColor indexed="23"/>
        </patternFill>
      </fill>
    </dxf>
    <dxf>
      <fill>
        <patternFill patternType="solid">
          <fgColor indexed="57"/>
          <bgColor indexed="11"/>
        </patternFill>
      </fill>
    </dxf>
    <dxf>
      <fill>
        <patternFill patternType="solid">
          <fgColor indexed="57"/>
          <bgColor indexed="11"/>
        </patternFill>
      </fill>
    </dxf>
    <dxf>
      <fill>
        <patternFill patternType="solid">
          <fgColor indexed="55"/>
          <bgColor indexed="23"/>
        </patternFill>
      </fill>
    </dxf>
    <dxf>
      <fill>
        <patternFill patternType="solid">
          <fgColor indexed="57"/>
          <bgColor indexed="11"/>
        </patternFill>
      </fill>
    </dxf>
    <dxf>
      <fill>
        <patternFill patternType="solid">
          <fgColor indexed="53"/>
          <bgColor indexed="10"/>
        </patternFill>
      </fill>
    </dxf>
    <dxf>
      <fill>
        <patternFill patternType="solid">
          <fgColor indexed="55"/>
          <bgColor indexed="23"/>
        </patternFill>
      </fill>
    </dxf>
    <dxf>
      <fill>
        <patternFill patternType="solid">
          <fgColor indexed="57"/>
          <bgColor indexed="11"/>
        </patternFill>
      </fill>
    </dxf>
    <dxf>
      <fill>
        <patternFill patternType="solid">
          <fgColor indexed="53"/>
          <bgColor indexed="10"/>
        </patternFill>
      </fill>
    </dxf>
    <dxf>
      <fill>
        <patternFill patternType="solid">
          <fgColor indexed="55"/>
          <bgColor indexed="23"/>
        </patternFill>
      </fill>
    </dxf>
    <dxf>
      <fill>
        <patternFill patternType="solid">
          <fgColor indexed="57"/>
          <bgColor indexed="11"/>
        </patternFill>
      </fill>
    </dxf>
    <dxf>
      <fill>
        <patternFill patternType="solid">
          <fgColor indexed="53"/>
          <bgColor indexed="10"/>
        </patternFill>
      </fill>
    </dxf>
    <dxf>
      <fill>
        <patternFill patternType="solid">
          <fgColor indexed="55"/>
          <bgColor indexed="23"/>
        </patternFill>
      </fill>
    </dxf>
    <dxf>
      <fill>
        <patternFill patternType="solid">
          <fgColor indexed="57"/>
          <bgColor indexed="11"/>
        </patternFill>
      </fill>
    </dxf>
    <dxf>
      <fill>
        <patternFill patternType="solid">
          <fgColor indexed="53"/>
          <bgColor indexed="10"/>
        </patternFill>
      </fill>
    </dxf>
    <dxf>
      <fill>
        <patternFill patternType="solid">
          <fgColor indexed="55"/>
          <bgColor indexed="23"/>
        </patternFill>
      </fill>
    </dxf>
    <dxf>
      <fill>
        <patternFill patternType="solid">
          <fgColor indexed="53"/>
          <bgColor indexed="10"/>
        </patternFill>
      </fill>
    </dxf>
    <dxf>
      <fill>
        <patternFill patternType="solid">
          <fgColor indexed="57"/>
          <bgColor indexed="11"/>
        </patternFill>
      </fill>
    </dxf>
    <dxf>
      <fill>
        <patternFill patternType="solid">
          <fgColor indexed="55"/>
          <bgColor indexed="23"/>
        </patternFill>
      </fill>
    </dxf>
    <dxf>
      <fill>
        <patternFill patternType="solid">
          <fgColor indexed="57"/>
          <bgColor indexed="11"/>
        </patternFill>
      </fill>
    </dxf>
    <dxf>
      <fill>
        <patternFill patternType="solid">
          <fgColor indexed="53"/>
          <bgColor rgb="FF00B050"/>
        </patternFill>
      </fill>
    </dxf>
    <dxf>
      <fill>
        <patternFill patternType="solid">
          <fgColor indexed="55"/>
          <bgColor indexed="23"/>
        </patternFill>
      </fill>
    </dxf>
    <dxf>
      <fill>
        <patternFill patternType="solid">
          <fgColor indexed="57"/>
          <bgColor indexed="11"/>
        </patternFill>
      </fill>
    </dxf>
    <dxf>
      <fill>
        <patternFill patternType="solid">
          <fgColor indexed="57"/>
          <bgColor indexed="11"/>
        </patternFill>
      </fill>
    </dxf>
    <dxf>
      <fill>
        <patternFill patternType="solid">
          <fgColor indexed="31"/>
          <bgColor indexed="22"/>
        </patternFill>
      </fill>
    </dxf>
    <dxf>
      <fill>
        <patternFill patternType="solid">
          <fgColor indexed="57"/>
          <bgColor indexed="11"/>
        </patternFill>
      </fill>
    </dxf>
    <dxf>
      <fill>
        <patternFill patternType="solid">
          <fgColor indexed="53"/>
          <bgColor indexed="10"/>
        </patternFill>
      </fill>
    </dxf>
    <dxf>
      <fill>
        <patternFill patternType="solid">
          <fgColor indexed="31"/>
          <bgColor indexed="22"/>
        </patternFill>
      </fill>
    </dxf>
    <dxf>
      <fill>
        <patternFill patternType="solid">
          <fgColor indexed="57"/>
          <bgColor indexed="11"/>
        </patternFill>
      </fill>
    </dxf>
    <dxf>
      <fill>
        <patternFill patternType="solid">
          <fgColor indexed="53"/>
          <bgColor indexed="10"/>
        </patternFill>
      </fill>
    </dxf>
    <dxf>
      <fill>
        <patternFill patternType="solid">
          <fgColor indexed="55"/>
          <bgColor indexed="23"/>
        </patternFill>
      </fill>
    </dxf>
    <dxf>
      <fill>
        <patternFill patternType="solid">
          <fgColor indexed="57"/>
          <bgColor indexed="11"/>
        </patternFill>
      </fill>
    </dxf>
    <dxf>
      <fill>
        <patternFill patternType="solid">
          <fgColor indexed="57"/>
          <bgColor indexed="11"/>
        </patternFill>
      </fill>
    </dxf>
    <dxf>
      <fill>
        <patternFill patternType="solid">
          <fgColor indexed="55"/>
          <bgColor indexed="23"/>
        </patternFill>
      </fill>
    </dxf>
    <dxf>
      <fill>
        <patternFill patternType="solid">
          <fgColor indexed="57"/>
          <bgColor indexed="11"/>
        </patternFill>
      </fill>
    </dxf>
    <dxf>
      <fill>
        <patternFill patternType="solid">
          <fgColor indexed="57"/>
          <bgColor indexed="11"/>
        </patternFill>
      </fill>
    </dxf>
    <dxf>
      <fill>
        <patternFill patternType="solid">
          <fgColor indexed="55"/>
          <bgColor indexed="23"/>
        </patternFill>
      </fill>
    </dxf>
    <dxf>
      <fill>
        <patternFill patternType="solid">
          <fgColor indexed="57"/>
          <bgColor indexed="11"/>
        </patternFill>
      </fill>
    </dxf>
    <dxf>
      <fill>
        <patternFill patternType="solid">
          <fgColor indexed="57"/>
          <bgColor indexed="11"/>
        </patternFill>
      </fill>
    </dxf>
    <dxf>
      <fill>
        <patternFill patternType="solid">
          <fgColor indexed="55"/>
          <bgColor indexed="23"/>
        </patternFill>
      </fill>
    </dxf>
    <dxf>
      <fill>
        <patternFill patternType="solid">
          <fgColor indexed="53"/>
          <bgColor indexed="10"/>
        </patternFill>
      </fill>
    </dxf>
    <dxf>
      <fill>
        <patternFill patternType="solid">
          <fgColor indexed="57"/>
          <bgColor indexed="11"/>
        </patternFill>
      </fill>
    </dxf>
    <dxf>
      <fill>
        <patternFill patternType="solid">
          <fgColor indexed="55"/>
          <bgColor indexed="23"/>
        </patternFill>
      </fill>
    </dxf>
    <dxf>
      <fill>
        <patternFill patternType="solid">
          <fgColor indexed="57"/>
          <bgColor indexed="11"/>
        </patternFill>
      </fill>
    </dxf>
    <dxf>
      <fill>
        <patternFill patternType="solid">
          <fgColor indexed="53"/>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E6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0A"/>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2D050"/>
      <rgbColor rgb="00FFCC00"/>
      <rgbColor rgb="00FF9900"/>
      <rgbColor rgb="00FF420E"/>
      <rgbColor rgb="00666699"/>
      <rgbColor rgb="00969696"/>
      <rgbColor rgb="00003366"/>
      <rgbColor rgb="003DEB3D"/>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5" Type="http://schemas.openxmlformats.org/officeDocument/2006/relationships/image" Target="../media/image8.emf"/><Relationship Id="rId4"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171450</xdr:colOff>
      <xdr:row>2</xdr:row>
      <xdr:rowOff>133350</xdr:rowOff>
    </xdr:from>
    <xdr:to>
      <xdr:col>9</xdr:col>
      <xdr:colOff>504825</xdr:colOff>
      <xdr:row>34</xdr:row>
      <xdr:rowOff>47625</xdr:rowOff>
    </xdr:to>
    <xdr:pic>
      <xdr:nvPicPr>
        <xdr:cNvPr id="12343" name="Kuva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23900"/>
          <a:ext cx="5562600" cy="6010275"/>
        </a:xfrm>
        <a:prstGeom prst="rect">
          <a:avLst/>
        </a:prstGeom>
        <a:noFill/>
        <a:ln w="28440">
          <a:solidFill>
            <a:srgbClr val="000000"/>
          </a:solidFill>
          <a:round/>
          <a:headEnd/>
          <a:tailEnd/>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914400</xdr:colOff>
          <xdr:row>7</xdr:row>
          <xdr:rowOff>38100</xdr:rowOff>
        </xdr:to>
        <xdr:sp macro="" textlink="">
          <xdr:nvSpPr>
            <xdr:cNvPr id="41985" name="Object 1" hidden="1">
              <a:extLst>
                <a:ext uri="{63B3BB69-23CF-44E3-9099-C40C66FF867C}">
                  <a14:compatExt spid="_x0000_s41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914400</xdr:colOff>
          <xdr:row>13</xdr:row>
          <xdr:rowOff>123825</xdr:rowOff>
        </xdr:to>
        <xdr:sp macro="" textlink="">
          <xdr:nvSpPr>
            <xdr:cNvPr id="41986" name="Object 2" hidden="1">
              <a:extLst>
                <a:ext uri="{63B3BB69-23CF-44E3-9099-C40C66FF867C}">
                  <a14:compatExt spid="_x0000_s4198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257175</xdr:colOff>
      <xdr:row>5</xdr:row>
      <xdr:rowOff>142875</xdr:rowOff>
    </xdr:from>
    <xdr:ext cx="184731" cy="264560"/>
    <xdr:sp macro="" textlink="">
      <xdr:nvSpPr>
        <xdr:cNvPr id="2" name="Tekstiruutu 1"/>
        <xdr:cNvSpPr txBox="1"/>
      </xdr:nvSpPr>
      <xdr:spPr>
        <a:xfrm>
          <a:off x="866775" y="135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304800</xdr:colOff>
          <xdr:row>14</xdr:row>
          <xdr:rowOff>38100</xdr:rowOff>
        </xdr:to>
        <xdr:sp macro="" textlink="">
          <xdr:nvSpPr>
            <xdr:cNvPr id="20486" name="Object 6" hidden="1">
              <a:extLst>
                <a:ext uri="{63B3BB69-23CF-44E3-9099-C40C66FF867C}">
                  <a14:compatExt spid="_x0000_s20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304800</xdr:colOff>
          <xdr:row>8</xdr:row>
          <xdr:rowOff>104775</xdr:rowOff>
        </xdr:to>
        <xdr:sp macro="" textlink="">
          <xdr:nvSpPr>
            <xdr:cNvPr id="20487" name="Object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304800</xdr:colOff>
          <xdr:row>8</xdr:row>
          <xdr:rowOff>104775</xdr:rowOff>
        </xdr:to>
        <xdr:sp macro="" textlink="">
          <xdr:nvSpPr>
            <xdr:cNvPr id="20488" name="Object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4</xdr:col>
          <xdr:colOff>304800</xdr:colOff>
          <xdr:row>3</xdr:row>
          <xdr:rowOff>228600</xdr:rowOff>
        </xdr:to>
        <xdr:sp macro="" textlink="">
          <xdr:nvSpPr>
            <xdr:cNvPr id="20489" name="Object 9" hidden="1">
              <a:extLst>
                <a:ext uri="{63B3BB69-23CF-44E3-9099-C40C66FF867C}">
                  <a14:compatExt spid="_x0000_s20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xdr:row>
          <xdr:rowOff>0</xdr:rowOff>
        </xdr:from>
        <xdr:to>
          <xdr:col>7</xdr:col>
          <xdr:colOff>304800</xdr:colOff>
          <xdr:row>3</xdr:row>
          <xdr:rowOff>228600</xdr:rowOff>
        </xdr:to>
        <xdr:sp macro="" textlink="">
          <xdr:nvSpPr>
            <xdr:cNvPr id="20490" name="Object 10" hidden="1">
              <a:extLst>
                <a:ext uri="{63B3BB69-23CF-44E3-9099-C40C66FF867C}">
                  <a14:compatExt spid="_x0000_s2049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304800</xdr:colOff>
          <xdr:row>9</xdr:row>
          <xdr:rowOff>38100</xdr:rowOff>
        </xdr:to>
        <xdr:sp macro="" textlink="">
          <xdr:nvSpPr>
            <xdr:cNvPr id="38915" name="Object 3" hidden="1">
              <a:extLst>
                <a:ext uri="{63B3BB69-23CF-44E3-9099-C40C66FF867C}">
                  <a14:compatExt spid="_x0000_s3891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2</xdr:row>
          <xdr:rowOff>76200</xdr:rowOff>
        </xdr:from>
        <xdr:to>
          <xdr:col>2</xdr:col>
          <xdr:colOff>466725</xdr:colOff>
          <xdr:row>6</xdr:row>
          <xdr:rowOff>114300</xdr:rowOff>
        </xdr:to>
        <xdr:sp macro="" textlink="">
          <xdr:nvSpPr>
            <xdr:cNvPr id="43009" name="Object 1" hidden="1">
              <a:extLst>
                <a:ext uri="{63B3BB69-23CF-44E3-9099-C40C66FF867C}">
                  <a14:compatExt spid="_x0000_s43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8</xdr:row>
          <xdr:rowOff>76200</xdr:rowOff>
        </xdr:from>
        <xdr:to>
          <xdr:col>2</xdr:col>
          <xdr:colOff>466725</xdr:colOff>
          <xdr:row>13</xdr:row>
          <xdr:rowOff>38100</xdr:rowOff>
        </xdr:to>
        <xdr:sp macro="" textlink="">
          <xdr:nvSpPr>
            <xdr:cNvPr id="43010" name="Object 2" hidden="1">
              <a:extLst>
                <a:ext uri="{63B3BB69-23CF-44E3-9099-C40C66FF867C}">
                  <a14:compatExt spid="_x0000_s4301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3.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oleObject" Target="../embeddings/oleObject1.bin"/><Relationship Id="rId4" Type="http://schemas.openxmlformats.org/officeDocument/2006/relationships/image" Target="../media/image2.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package" Target="../embeddings/Microsoft_Word_Document2.docx"/><Relationship Id="rId7" Type="http://schemas.openxmlformats.org/officeDocument/2006/relationships/package" Target="../embeddings/Microsoft_Word_Document4.docx"/><Relationship Id="rId12" Type="http://schemas.openxmlformats.org/officeDocument/2006/relationships/image" Target="../media/image8.emf"/><Relationship Id="rId2" Type="http://schemas.openxmlformats.org/officeDocument/2006/relationships/vmlDrawing" Target="../drawings/vmlDrawing4.vml"/><Relationship Id="rId1" Type="http://schemas.openxmlformats.org/officeDocument/2006/relationships/drawing" Target="../drawings/drawing3.xml"/><Relationship Id="rId6" Type="http://schemas.openxmlformats.org/officeDocument/2006/relationships/image" Target="../media/image5.emf"/><Relationship Id="rId11" Type="http://schemas.openxmlformats.org/officeDocument/2006/relationships/package" Target="../embeddings/Microsoft_Word_Document6.docx"/><Relationship Id="rId5" Type="http://schemas.openxmlformats.org/officeDocument/2006/relationships/package" Target="../embeddings/Microsoft_Word_Document3.docx"/><Relationship Id="rId10" Type="http://schemas.openxmlformats.org/officeDocument/2006/relationships/image" Target="../media/image7.emf"/><Relationship Id="rId4" Type="http://schemas.openxmlformats.org/officeDocument/2006/relationships/image" Target="../media/image4.emf"/><Relationship Id="rId9" Type="http://schemas.openxmlformats.org/officeDocument/2006/relationships/package" Target="../embeddings/Microsoft_Word_Document5.docx"/></Relationships>
</file>

<file path=xl/worksheets/_rels/sheet21.xml.rels><?xml version="1.0" encoding="UTF-8" standalone="yes"?>
<Relationships xmlns="http://schemas.openxmlformats.org/package/2006/relationships"><Relationship Id="rId3" Type="http://schemas.openxmlformats.org/officeDocument/2006/relationships/package" Target="../embeddings/Microsoft_Word_Document7.docx"/><Relationship Id="rId2" Type="http://schemas.openxmlformats.org/officeDocument/2006/relationships/vmlDrawing" Target="../drawings/vmlDrawing5.vml"/><Relationship Id="rId1" Type="http://schemas.openxmlformats.org/officeDocument/2006/relationships/drawing" Target="../drawings/drawing4.xml"/><Relationship Id="rId4" Type="http://schemas.openxmlformats.org/officeDocument/2006/relationships/image" Target="../media/image9.emf"/></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7.v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package" Target="../embeddings/Microsoft_Word_Document8.docx"/><Relationship Id="rId2" Type="http://schemas.openxmlformats.org/officeDocument/2006/relationships/vmlDrawing" Target="../drawings/vmlDrawing8.vml"/><Relationship Id="rId1" Type="http://schemas.openxmlformats.org/officeDocument/2006/relationships/drawing" Target="../drawings/drawing5.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1" zoomScaleNormal="71" workbookViewId="0">
      <selection activeCell="A21" sqref="A21"/>
    </sheetView>
  </sheetViews>
  <sheetFormatPr defaultColWidth="11.5703125" defaultRowHeight="18" x14ac:dyDescent="0.25"/>
  <cols>
    <col min="1" max="1" width="59.42578125" style="8" bestFit="1" customWidth="1"/>
    <col min="2" max="2" width="57.42578125" customWidth="1"/>
    <col min="3" max="3" width="11.5703125" style="1"/>
  </cols>
  <sheetData>
    <row r="1" spans="1:3" ht="51.75" x14ac:dyDescent="0.25">
      <c r="A1" s="196" t="s">
        <v>0</v>
      </c>
      <c r="B1" s="2" t="s">
        <v>1</v>
      </c>
      <c r="C1" s="1" t="s">
        <v>215</v>
      </c>
    </row>
    <row r="2" spans="1:3" ht="26.25" x14ac:dyDescent="0.25">
      <c r="A2" s="196" t="s">
        <v>163</v>
      </c>
      <c r="B2" s="2" t="s">
        <v>2</v>
      </c>
      <c r="C2" s="1" t="s">
        <v>217</v>
      </c>
    </row>
    <row r="3" spans="1:3" ht="26.25" x14ac:dyDescent="0.25">
      <c r="A3" s="196" t="s">
        <v>237</v>
      </c>
      <c r="B3" s="2" t="s">
        <v>8</v>
      </c>
      <c r="C3" s="1" t="s">
        <v>224</v>
      </c>
    </row>
    <row r="4" spans="1:3" ht="26.25" x14ac:dyDescent="0.25">
      <c r="A4" s="196" t="s">
        <v>238</v>
      </c>
      <c r="B4" s="2" t="s">
        <v>9</v>
      </c>
      <c r="C4" s="1" t="s">
        <v>225</v>
      </c>
    </row>
    <row r="5" spans="1:3" ht="26.25" x14ac:dyDescent="0.25">
      <c r="A5" s="196" t="s">
        <v>239</v>
      </c>
      <c r="B5" s="2" t="s">
        <v>6</v>
      </c>
      <c r="C5" s="1" t="s">
        <v>221</v>
      </c>
    </row>
    <row r="6" spans="1:3" ht="26.25" x14ac:dyDescent="0.25">
      <c r="A6" s="196" t="s">
        <v>240</v>
      </c>
      <c r="B6" s="2" t="s">
        <v>3</v>
      </c>
      <c r="C6" s="1" t="s">
        <v>218</v>
      </c>
    </row>
    <row r="7" spans="1:3" ht="26.25" x14ac:dyDescent="0.25">
      <c r="A7" s="196" t="s">
        <v>241</v>
      </c>
      <c r="B7" s="2" t="s">
        <v>5</v>
      </c>
      <c r="C7" s="1" t="s">
        <v>220</v>
      </c>
    </row>
    <row r="8" spans="1:3" ht="39" x14ac:dyDescent="0.25">
      <c r="A8" s="196" t="s">
        <v>242</v>
      </c>
      <c r="B8" s="2" t="s">
        <v>4</v>
      </c>
      <c r="C8" s="1" t="s">
        <v>219</v>
      </c>
    </row>
    <row r="9" spans="1:3" ht="51.75" x14ac:dyDescent="0.25">
      <c r="A9" s="197" t="s">
        <v>243</v>
      </c>
      <c r="B9" s="2" t="s">
        <v>253</v>
      </c>
      <c r="C9" s="1" t="s">
        <v>236</v>
      </c>
    </row>
    <row r="10" spans="1:3" ht="26.25" x14ac:dyDescent="0.25">
      <c r="A10" s="196" t="s">
        <v>244</v>
      </c>
      <c r="B10" s="2" t="s">
        <v>7</v>
      </c>
      <c r="C10" s="1" t="s">
        <v>222</v>
      </c>
    </row>
    <row r="11" spans="1:3" ht="26.25" x14ac:dyDescent="0.25">
      <c r="A11" s="196" t="s">
        <v>245</v>
      </c>
      <c r="B11" s="2" t="s">
        <v>6</v>
      </c>
      <c r="C11" s="1" t="s">
        <v>223</v>
      </c>
    </row>
    <row r="12" spans="1:3" ht="26.25" x14ac:dyDescent="0.25">
      <c r="A12" s="196" t="s">
        <v>246</v>
      </c>
      <c r="B12" s="2" t="s">
        <v>10</v>
      </c>
      <c r="C12" s="1" t="s">
        <v>226</v>
      </c>
    </row>
    <row r="13" spans="1:3" ht="39" x14ac:dyDescent="0.25">
      <c r="A13" s="196" t="s">
        <v>247</v>
      </c>
      <c r="B13" s="2" t="s">
        <v>11</v>
      </c>
      <c r="C13" s="1" t="s">
        <v>228</v>
      </c>
    </row>
    <row r="14" spans="1:3" ht="26.25" x14ac:dyDescent="0.25">
      <c r="A14" s="198" t="s">
        <v>248</v>
      </c>
      <c r="B14" s="2" t="s">
        <v>188</v>
      </c>
      <c r="C14" s="1" t="s">
        <v>227</v>
      </c>
    </row>
    <row r="15" spans="1:3" ht="23.25" customHeight="1" x14ac:dyDescent="0.25">
      <c r="A15" s="198" t="s">
        <v>249</v>
      </c>
      <c r="B15" s="2" t="s">
        <v>189</v>
      </c>
      <c r="C15" s="1" t="s">
        <v>229</v>
      </c>
    </row>
    <row r="16" spans="1:3" ht="26.25" x14ac:dyDescent="0.25">
      <c r="A16" s="198" t="s">
        <v>250</v>
      </c>
      <c r="B16" s="2" t="s">
        <v>255</v>
      </c>
      <c r="C16" s="1" t="s">
        <v>214</v>
      </c>
    </row>
    <row r="17" spans="1:3" ht="26.25" x14ac:dyDescent="0.25">
      <c r="A17" s="196" t="s">
        <v>251</v>
      </c>
      <c r="B17" s="2" t="s">
        <v>12</v>
      </c>
      <c r="C17" s="1" t="s">
        <v>216</v>
      </c>
    </row>
    <row r="18" spans="1:3" ht="26.25" x14ac:dyDescent="0.25">
      <c r="A18" s="196" t="s">
        <v>252</v>
      </c>
      <c r="B18" s="2" t="s">
        <v>13</v>
      </c>
      <c r="C18" s="1" t="s">
        <v>254</v>
      </c>
    </row>
    <row r="19" spans="1:3" x14ac:dyDescent="0.25">
      <c r="A19" s="196" t="s">
        <v>256</v>
      </c>
      <c r="B19" s="2" t="s">
        <v>257</v>
      </c>
      <c r="C19" s="1" t="s">
        <v>258</v>
      </c>
    </row>
    <row r="20" spans="1:3" ht="26.25" x14ac:dyDescent="0.25">
      <c r="A20" s="196" t="s">
        <v>285</v>
      </c>
      <c r="B20" s="2" t="s">
        <v>287</v>
      </c>
      <c r="C20" s="1" t="s">
        <v>294</v>
      </c>
    </row>
    <row r="21" spans="1:3" x14ac:dyDescent="0.25">
      <c r="A21" s="196" t="s">
        <v>299</v>
      </c>
      <c r="B21" s="2" t="s">
        <v>286</v>
      </c>
      <c r="C21" s="1" t="s">
        <v>293</v>
      </c>
    </row>
    <row r="22" spans="1:3" x14ac:dyDescent="0.25">
      <c r="A22" s="196" t="s">
        <v>298</v>
      </c>
      <c r="B22" s="2" t="s">
        <v>288</v>
      </c>
      <c r="C22" s="1" t="s">
        <v>297</v>
      </c>
    </row>
    <row r="23" spans="1:3" x14ac:dyDescent="0.25">
      <c r="A23" s="196" t="s">
        <v>289</v>
      </c>
      <c r="B23" s="2" t="s">
        <v>291</v>
      </c>
      <c r="C23" s="1" t="s">
        <v>295</v>
      </c>
    </row>
    <row r="24" spans="1:3" x14ac:dyDescent="0.25">
      <c r="A24" s="196" t="s">
        <v>290</v>
      </c>
      <c r="B24" s="2" t="s">
        <v>292</v>
      </c>
      <c r="C24" s="1" t="s">
        <v>296</v>
      </c>
    </row>
    <row r="25" spans="1:3" x14ac:dyDescent="0.25">
      <c r="A25" s="196" t="s">
        <v>427</v>
      </c>
      <c r="B25" s="2" t="s">
        <v>469</v>
      </c>
      <c r="C25" s="1" t="s">
        <v>430</v>
      </c>
    </row>
    <row r="26" spans="1:3" x14ac:dyDescent="0.25">
      <c r="A26" s="196" t="s">
        <v>428</v>
      </c>
      <c r="B26" s="2" t="s">
        <v>470</v>
      </c>
      <c r="C26" s="1" t="s">
        <v>431</v>
      </c>
    </row>
    <row r="27" spans="1:3" x14ac:dyDescent="0.25">
      <c r="A27" s="196" t="s">
        <v>429</v>
      </c>
      <c r="B27" s="2" t="s">
        <v>471</v>
      </c>
      <c r="C27" s="1" t="s">
        <v>432</v>
      </c>
    </row>
    <row r="29" spans="1:3" x14ac:dyDescent="0.25">
      <c r="A29" s="3" t="s">
        <v>14</v>
      </c>
      <c r="B29" s="136" t="s">
        <v>164</v>
      </c>
    </row>
    <row r="30" spans="1:3" ht="18.75" x14ac:dyDescent="0.3">
      <c r="A30" s="199" t="s">
        <v>15</v>
      </c>
      <c r="B30" s="135" t="s">
        <v>512</v>
      </c>
      <c r="C30" s="1" t="s">
        <v>212</v>
      </c>
    </row>
    <row r="31" spans="1:3" ht="18.75" x14ac:dyDescent="0.3">
      <c r="A31" s="199" t="s">
        <v>16</v>
      </c>
      <c r="B31" s="135" t="s">
        <v>513</v>
      </c>
      <c r="C31" s="1" t="s">
        <v>213</v>
      </c>
    </row>
    <row r="32" spans="1:3" x14ac:dyDescent="0.25">
      <c r="A32" s="200"/>
    </row>
    <row r="39" spans="2:2" x14ac:dyDescent="0.25">
      <c r="B39" s="13"/>
    </row>
  </sheetData>
  <sheetProtection selectLockedCells="1" selectUnlockedCells="1"/>
  <hyperlinks>
    <hyperlink ref="A1" location="'Tutkinnan muistilista'!A1" display="1. Tutkinnan muistilista"/>
    <hyperlink ref="A2" location="'Sääntö 42 muistilappu'!A1" display="2. Sääntö 42 Muistilappu"/>
    <hyperlink ref="A3" location="'Sääntö 42 yhteenveto'!A1" display="3. Sääntö 42 yhteenveto"/>
    <hyperlink ref="A4" location="Protestiaika!A1" display="4. Protestiaika"/>
    <hyperlink ref="A5" location="'Lautakunnan protesti-ilmoitus'!A1" display="5. Lautakunnan protesti-ilmoitus"/>
    <hyperlink ref="A6" location="Protestiaikataulu!A1" display="6. Protestiaikataulu"/>
    <hyperlink ref="A7" location="Protestipäätökset!A1" display="7. Protestipäätökset"/>
    <hyperlink ref="A8" location="'Protestikuoren kansilehti'!A1" display="8. Protestikuoren kansilehti"/>
    <hyperlink ref="A9" location="Tuloslaskentaan!A1" display="9. Protestilautakunnan ohjeita tuloslaskentaan"/>
    <hyperlink ref="A11" location="'Ilmoitus purjehtijoille'!A1" display="11. Ilmoitus kilpailijoille"/>
    <hyperlink ref="A12" location="Piirrospohja!A1" display="12. Piirrospohja"/>
    <hyperlink ref="A13" location="Luopuneet!A1" display="13. Luopuneet"/>
    <hyperlink ref="A14" location="'Pyyntö lautakunnalle'!A1" display="14. Pyyntö kilpailu-/protestilauatkunnalle"/>
    <hyperlink ref="A15" location="'Ilmoitus rankkareista'!A1" display="15. Ilmoitus otetuista rangaistuksista"/>
    <hyperlink ref="A16" location="'Pyyntö tulosten korjaamiseksi'!A1" display="16. Tulosluettelon korjauspyyntö"/>
    <hyperlink ref="A17" location="'Ohjeet tarkkailijoille'!A1" display="17. Ohjeet tarkkailijoille"/>
    <hyperlink ref="A18" location="'DPI rang.'!A1" display="18. Harkinnanvaraiset rangaistukset"/>
    <hyperlink ref="A19" location="'Protest Forms'!A1" display="19. Protestilomakkeet"/>
    <hyperlink ref="A10" location="'Muutos purjehdusohjeisiin'!A1" display="10. Muutos purjehdusohjeisiin"/>
    <hyperlink ref="A20" location="'PKS69 tutkintakutsu'!A1" display="20. Kutsukirje 69-käsittelyyn"/>
    <hyperlink ref="A23" location="'PKS69 Tutkinnan tulos'!A1" display="23. Ilmoitus tutkinnan tuloksesta ilmoitustaululle"/>
    <hyperlink ref="A24" location="'PKS69 Ilmoitus SPV tai WS'!A1" display="24. Ilmoitus SPV:lle 69-tutkinnasta"/>
    <hyperlink ref="A21" location="'PKS69 tutkinnan muistilista-nor'!A1" display="21. Muistilista 69-tutkintaan (normaali)"/>
    <hyperlink ref="A22" location="'PKS69 tutkinta-esitt.'!A1" display="22. Muistilista 69-tutkintaan (esittelijä)"/>
    <hyperlink ref="A25" location="'Tuomarien kokoukset'!A1" display="25.Tuomarien kokoukset"/>
    <hyperlink ref="A26" location="'Tuomarien tehtävät'!A1" display="26. Tuomarien tehtävät"/>
    <hyperlink ref="A27" location="'Tuomarien tiedot'!A1" display="27.Tuomarien tiedot"/>
  </hyperlink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Roman,Normaali"&amp;12&amp;A</oddHeader>
    <oddFooter>&amp;C&amp;"Times New Roman,Normaali"&amp;12Sivu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L27"/>
  <sheetViews>
    <sheetView topLeftCell="A13" workbookViewId="0">
      <selection activeCell="G8" sqref="G8:L8"/>
    </sheetView>
  </sheetViews>
  <sheetFormatPr defaultColWidth="8.7109375" defaultRowHeight="15" x14ac:dyDescent="0.25"/>
  <cols>
    <col min="1" max="1" width="2.42578125" style="19" customWidth="1"/>
    <col min="2" max="2" width="9.28515625" style="19" customWidth="1"/>
    <col min="3" max="3" width="8.7109375" style="19"/>
    <col min="4" max="4" width="10.28515625" style="19" customWidth="1"/>
    <col min="5" max="5" width="7.140625" style="19" customWidth="1"/>
    <col min="6" max="6" width="4.140625" style="19" customWidth="1"/>
    <col min="7" max="7" width="9.42578125" style="19" customWidth="1"/>
    <col min="8" max="9" width="5.7109375" style="19" customWidth="1"/>
    <col min="10" max="10" width="4.5703125" style="19" customWidth="1"/>
    <col min="11" max="11" width="14.7109375" style="19" customWidth="1"/>
    <col min="12" max="12" width="2.28515625" style="19" customWidth="1"/>
    <col min="13" max="16384" width="8.7109375" style="19"/>
  </cols>
  <sheetData>
    <row r="1" spans="1:12" ht="57.75" customHeight="1" x14ac:dyDescent="0.5">
      <c r="C1" s="578" t="s">
        <v>233</v>
      </c>
      <c r="D1" s="578"/>
      <c r="E1" s="578"/>
      <c r="F1" s="578"/>
      <c r="G1" s="578"/>
      <c r="H1" s="578"/>
      <c r="I1" s="578"/>
      <c r="J1" s="578"/>
      <c r="K1" s="578"/>
      <c r="L1" s="578"/>
    </row>
    <row r="2" spans="1:12" ht="27.75" customHeight="1" thickBot="1" x14ac:dyDescent="0.3">
      <c r="B2" s="140"/>
      <c r="C2" s="140"/>
      <c r="D2" s="140"/>
      <c r="E2" s="140"/>
      <c r="F2" s="140"/>
      <c r="G2" s="191" t="s">
        <v>234</v>
      </c>
      <c r="H2" s="537"/>
      <c r="I2" s="537"/>
      <c r="J2" s="537"/>
      <c r="K2" s="537"/>
    </row>
    <row r="3" spans="1:12" ht="27" thickBot="1" x14ac:dyDescent="0.3">
      <c r="B3" s="192" t="s">
        <v>235</v>
      </c>
      <c r="C3" s="550">
        <f ca="1">TODAY()</f>
        <v>46037</v>
      </c>
      <c r="D3" s="551"/>
      <c r="E3" s="551"/>
      <c r="F3" s="590" t="s">
        <v>47</v>
      </c>
      <c r="G3" s="590"/>
      <c r="H3" s="537"/>
      <c r="I3" s="537"/>
      <c r="J3" s="537"/>
      <c r="K3" s="537"/>
    </row>
    <row r="4" spans="1:12" ht="9" customHeight="1" x14ac:dyDescent="0.25">
      <c r="B4" s="46"/>
      <c r="C4" s="47"/>
      <c r="D4" s="47"/>
      <c r="E4" s="47"/>
      <c r="F4" s="47"/>
      <c r="G4" s="47"/>
      <c r="H4" s="47"/>
      <c r="I4" s="47"/>
    </row>
    <row r="5" spans="1:12" ht="29.25" customHeight="1" x14ac:dyDescent="0.35">
      <c r="A5"/>
      <c r="B5" s="547" t="s">
        <v>60</v>
      </c>
      <c r="C5" s="547"/>
      <c r="D5" s="542" t="str">
        <f>Sisällysluettelo!B30</f>
        <v>Päijännepurjehdus</v>
      </c>
      <c r="E5" s="542"/>
      <c r="F5" s="542"/>
      <c r="G5" s="542"/>
      <c r="H5" s="542"/>
      <c r="I5" s="542"/>
      <c r="J5" s="542"/>
      <c r="K5" s="542"/>
    </row>
    <row r="6" spans="1:12" ht="15.75" thickBot="1" x14ac:dyDescent="0.3"/>
    <row r="7" spans="1:12" ht="56.25" customHeight="1" thickBot="1" x14ac:dyDescent="0.3">
      <c r="B7" s="195" t="s">
        <v>232</v>
      </c>
      <c r="C7" s="193" t="s">
        <v>118</v>
      </c>
      <c r="D7" s="190" t="s">
        <v>230</v>
      </c>
      <c r="E7" s="591" t="s">
        <v>75</v>
      </c>
      <c r="F7" s="592"/>
      <c r="G7" s="580" t="s">
        <v>231</v>
      </c>
      <c r="H7" s="581"/>
      <c r="I7" s="581"/>
      <c r="J7" s="581"/>
      <c r="K7" s="581"/>
      <c r="L7" s="582"/>
    </row>
    <row r="8" spans="1:12" ht="23.25" customHeight="1" x14ac:dyDescent="0.25">
      <c r="B8" s="194"/>
      <c r="C8" s="208"/>
      <c r="D8" s="109"/>
      <c r="E8" s="593"/>
      <c r="F8" s="593"/>
      <c r="G8" s="583"/>
      <c r="H8" s="584"/>
      <c r="I8" s="584"/>
      <c r="J8" s="584"/>
      <c r="K8" s="584"/>
      <c r="L8" s="585"/>
    </row>
    <row r="9" spans="1:12" ht="23.25" customHeight="1" x14ac:dyDescent="0.25">
      <c r="B9" s="108"/>
      <c r="C9" s="218"/>
      <c r="D9" s="116"/>
      <c r="E9" s="589"/>
      <c r="F9" s="589"/>
      <c r="G9" s="586"/>
      <c r="H9" s="587"/>
      <c r="I9" s="587"/>
      <c r="J9" s="587"/>
      <c r="K9" s="587"/>
      <c r="L9" s="588"/>
    </row>
    <row r="10" spans="1:12" ht="23.25" customHeight="1" x14ac:dyDescent="0.25">
      <c r="B10" s="108"/>
      <c r="C10" s="115"/>
      <c r="D10" s="116"/>
      <c r="E10" s="589"/>
      <c r="F10" s="589"/>
      <c r="G10" s="586"/>
      <c r="H10" s="587"/>
      <c r="I10" s="587"/>
      <c r="J10" s="587"/>
      <c r="K10" s="587"/>
      <c r="L10" s="588"/>
    </row>
    <row r="11" spans="1:12" ht="23.25" customHeight="1" x14ac:dyDescent="0.25">
      <c r="B11" s="108"/>
      <c r="C11" s="115"/>
      <c r="D11" s="116"/>
      <c r="E11" s="589"/>
      <c r="F11" s="589"/>
      <c r="G11" s="586"/>
      <c r="H11" s="587"/>
      <c r="I11" s="587"/>
      <c r="J11" s="587"/>
      <c r="K11" s="587"/>
      <c r="L11" s="588"/>
    </row>
    <row r="12" spans="1:12" ht="23.25" customHeight="1" x14ac:dyDescent="0.25">
      <c r="B12" s="108"/>
      <c r="C12" s="115"/>
      <c r="D12" s="116"/>
      <c r="E12" s="589"/>
      <c r="F12" s="589"/>
      <c r="G12" s="586"/>
      <c r="H12" s="587"/>
      <c r="I12" s="587"/>
      <c r="J12" s="587"/>
      <c r="K12" s="587"/>
      <c r="L12" s="588"/>
    </row>
    <row r="13" spans="1:12" ht="23.25" customHeight="1" x14ac:dyDescent="0.25">
      <c r="B13" s="108"/>
      <c r="C13" s="115"/>
      <c r="D13" s="116"/>
      <c r="E13" s="589"/>
      <c r="F13" s="589"/>
      <c r="G13" s="586"/>
      <c r="H13" s="587"/>
      <c r="I13" s="587"/>
      <c r="J13" s="587"/>
      <c r="K13" s="587"/>
      <c r="L13" s="588"/>
    </row>
    <row r="14" spans="1:12" ht="23.25" customHeight="1" x14ac:dyDescent="0.25">
      <c r="B14" s="108"/>
      <c r="C14" s="115"/>
      <c r="D14" s="116"/>
      <c r="E14" s="589"/>
      <c r="F14" s="589"/>
      <c r="G14" s="586"/>
      <c r="H14" s="587"/>
      <c r="I14" s="587"/>
      <c r="J14" s="587"/>
      <c r="K14" s="587"/>
      <c r="L14" s="588"/>
    </row>
    <row r="15" spans="1:12" ht="23.25" customHeight="1" x14ac:dyDescent="0.25">
      <c r="B15" s="108"/>
      <c r="C15" s="115"/>
      <c r="D15" s="116"/>
      <c r="E15" s="589"/>
      <c r="F15" s="589"/>
      <c r="G15" s="586"/>
      <c r="H15" s="587"/>
      <c r="I15" s="587"/>
      <c r="J15" s="587"/>
      <c r="K15" s="587"/>
      <c r="L15" s="588"/>
    </row>
    <row r="16" spans="1:12" ht="23.25" customHeight="1" x14ac:dyDescent="0.25">
      <c r="B16" s="108"/>
      <c r="C16" s="115"/>
      <c r="D16" s="116"/>
      <c r="E16" s="589"/>
      <c r="F16" s="589"/>
      <c r="G16" s="586"/>
      <c r="H16" s="587"/>
      <c r="I16" s="587"/>
      <c r="J16" s="587"/>
      <c r="K16" s="587"/>
      <c r="L16" s="588"/>
    </row>
    <row r="17" spans="2:12" ht="23.25" customHeight="1" x14ac:dyDescent="0.25">
      <c r="B17" s="108"/>
      <c r="C17" s="115"/>
      <c r="D17" s="116"/>
      <c r="E17" s="589"/>
      <c r="F17" s="589"/>
      <c r="G17" s="586"/>
      <c r="H17" s="587"/>
      <c r="I17" s="587"/>
      <c r="J17" s="587"/>
      <c r="K17" s="587"/>
      <c r="L17" s="588"/>
    </row>
    <row r="18" spans="2:12" ht="23.25" customHeight="1" x14ac:dyDescent="0.25">
      <c r="B18" s="108"/>
      <c r="C18" s="115"/>
      <c r="D18" s="116"/>
      <c r="E18" s="589"/>
      <c r="F18" s="589"/>
      <c r="G18" s="586"/>
      <c r="H18" s="587"/>
      <c r="I18" s="587"/>
      <c r="J18" s="587"/>
      <c r="K18" s="587"/>
      <c r="L18" s="588"/>
    </row>
    <row r="19" spans="2:12" ht="23.25" customHeight="1" x14ac:dyDescent="0.25">
      <c r="B19" s="108"/>
      <c r="C19" s="115"/>
      <c r="D19" s="116"/>
      <c r="E19" s="589"/>
      <c r="F19" s="589"/>
      <c r="G19" s="586"/>
      <c r="H19" s="587"/>
      <c r="I19" s="587"/>
      <c r="J19" s="587"/>
      <c r="K19" s="587"/>
      <c r="L19" s="588"/>
    </row>
    <row r="20" spans="2:12" ht="23.25" customHeight="1" x14ac:dyDescent="0.25">
      <c r="B20" s="108"/>
      <c r="C20" s="115"/>
      <c r="D20" s="116"/>
      <c r="E20" s="589"/>
      <c r="F20" s="589"/>
      <c r="G20" s="586"/>
      <c r="H20" s="587"/>
      <c r="I20" s="587"/>
      <c r="J20" s="587"/>
      <c r="K20" s="587"/>
      <c r="L20" s="588"/>
    </row>
    <row r="21" spans="2:12" ht="23.25" customHeight="1" x14ac:dyDescent="0.25">
      <c r="B21" s="108"/>
      <c r="C21" s="115"/>
      <c r="D21" s="116"/>
      <c r="E21" s="589"/>
      <c r="F21" s="589"/>
      <c r="G21" s="586"/>
      <c r="H21" s="587"/>
      <c r="I21" s="587"/>
      <c r="J21" s="587"/>
      <c r="K21" s="587"/>
      <c r="L21" s="588"/>
    </row>
    <row r="22" spans="2:12" ht="23.25" customHeight="1" x14ac:dyDescent="0.25">
      <c r="B22" s="108"/>
      <c r="C22" s="115"/>
      <c r="D22" s="116"/>
      <c r="E22" s="589"/>
      <c r="F22" s="589"/>
      <c r="G22" s="586"/>
      <c r="H22" s="587"/>
      <c r="I22" s="587"/>
      <c r="J22" s="587"/>
      <c r="K22" s="587"/>
      <c r="L22" s="588"/>
    </row>
    <row r="23" spans="2:12" ht="23.25" customHeight="1" x14ac:dyDescent="0.25">
      <c r="B23" s="108"/>
      <c r="C23" s="115"/>
      <c r="D23" s="116"/>
      <c r="E23" s="589"/>
      <c r="F23" s="589"/>
      <c r="G23" s="586"/>
      <c r="H23" s="587"/>
      <c r="I23" s="587"/>
      <c r="J23" s="587"/>
      <c r="K23" s="587"/>
      <c r="L23" s="588"/>
    </row>
    <row r="24" spans="2:12" ht="23.25" customHeight="1" x14ac:dyDescent="0.25">
      <c r="B24" s="108"/>
      <c r="C24" s="115"/>
      <c r="D24" s="116"/>
      <c r="E24" s="589"/>
      <c r="F24" s="589"/>
      <c r="G24" s="586"/>
      <c r="H24" s="587"/>
      <c r="I24" s="587"/>
      <c r="J24" s="587"/>
      <c r="K24" s="587"/>
      <c r="L24" s="588"/>
    </row>
    <row r="25" spans="2:12" ht="23.25" customHeight="1" thickBot="1" x14ac:dyDescent="0.3">
      <c r="B25" s="117"/>
      <c r="C25" s="118"/>
      <c r="D25" s="119"/>
      <c r="E25" s="579"/>
      <c r="F25" s="579"/>
      <c r="G25" s="575"/>
      <c r="H25" s="576"/>
      <c r="I25" s="576"/>
      <c r="J25" s="576"/>
      <c r="K25" s="576"/>
      <c r="L25" s="577"/>
    </row>
    <row r="27" spans="2:12" ht="46.5" customHeight="1" thickBot="1" x14ac:dyDescent="0.3">
      <c r="E27" s="51" t="s">
        <v>65</v>
      </c>
      <c r="F27" s="536">
        <f ca="1">TODAY()</f>
        <v>46037</v>
      </c>
      <c r="G27" s="536"/>
      <c r="H27" s="52" t="s">
        <v>62</v>
      </c>
      <c r="I27" s="510">
        <f ca="1">NOW()</f>
        <v>46037.663316550927</v>
      </c>
      <c r="J27" s="510"/>
      <c r="K27" s="510"/>
    </row>
  </sheetData>
  <sheetProtection selectLockedCells="1" selectUnlockedCells="1"/>
  <mergeCells count="47">
    <mergeCell ref="C3:E3"/>
    <mergeCell ref="F3:G3"/>
    <mergeCell ref="H3:K3"/>
    <mergeCell ref="E9:F9"/>
    <mergeCell ref="E10:F10"/>
    <mergeCell ref="B5:C5"/>
    <mergeCell ref="D5:K5"/>
    <mergeCell ref="E7:F7"/>
    <mergeCell ref="E8:F8"/>
    <mergeCell ref="E13:F13"/>
    <mergeCell ref="E14:F14"/>
    <mergeCell ref="G13:L13"/>
    <mergeCell ref="G14:L14"/>
    <mergeCell ref="E11:F11"/>
    <mergeCell ref="E12:F12"/>
    <mergeCell ref="G12:L12"/>
    <mergeCell ref="E17:F17"/>
    <mergeCell ref="E18:F18"/>
    <mergeCell ref="G17:L17"/>
    <mergeCell ref="G18:L18"/>
    <mergeCell ref="E15:F15"/>
    <mergeCell ref="E16:F16"/>
    <mergeCell ref="G15:L15"/>
    <mergeCell ref="G16:L16"/>
    <mergeCell ref="E22:F22"/>
    <mergeCell ref="G21:L21"/>
    <mergeCell ref="G22:L22"/>
    <mergeCell ref="E19:F19"/>
    <mergeCell ref="E20:F20"/>
    <mergeCell ref="G19:L19"/>
    <mergeCell ref="G20:L20"/>
    <mergeCell ref="G25:L25"/>
    <mergeCell ref="C1:L1"/>
    <mergeCell ref="H2:K2"/>
    <mergeCell ref="E25:F25"/>
    <mergeCell ref="F27:G27"/>
    <mergeCell ref="I27:K27"/>
    <mergeCell ref="G7:L7"/>
    <mergeCell ref="G8:L8"/>
    <mergeCell ref="G9:L9"/>
    <mergeCell ref="G10:L10"/>
    <mergeCell ref="G11:L11"/>
    <mergeCell ref="E23:F23"/>
    <mergeCell ref="E24:F24"/>
    <mergeCell ref="G23:L23"/>
    <mergeCell ref="G24:L24"/>
    <mergeCell ref="E21:F21"/>
  </mergeCells>
  <pageMargins left="0.7" right="0.7" top="0.5" bottom="0.4"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I41"/>
  <sheetViews>
    <sheetView workbookViewId="0"/>
  </sheetViews>
  <sheetFormatPr defaultColWidth="8.7109375" defaultRowHeight="15" x14ac:dyDescent="0.25"/>
  <cols>
    <col min="1" max="1" width="10.42578125" style="19" customWidth="1"/>
    <col min="2" max="2" width="11" style="19" customWidth="1"/>
    <col min="3" max="3" width="8.7109375" style="19"/>
    <col min="4" max="4" width="9.85546875" style="19" customWidth="1"/>
    <col min="5" max="5" width="9.7109375" style="19" customWidth="1"/>
    <col min="6" max="16384" width="8.7109375" style="19"/>
  </cols>
  <sheetData>
    <row r="1" spans="1:9" ht="31.5" x14ac:dyDescent="0.5">
      <c r="E1" s="43" t="s">
        <v>88</v>
      </c>
    </row>
    <row r="2" spans="1:9" ht="15.75" thickBot="1" x14ac:dyDescent="0.3">
      <c r="E2" s="44" t="s">
        <v>262</v>
      </c>
    </row>
    <row r="3" spans="1:9" ht="33" customHeight="1" thickBot="1" x14ac:dyDescent="0.3">
      <c r="E3" s="121" t="s">
        <v>140</v>
      </c>
      <c r="F3" s="603"/>
      <c r="G3" s="604"/>
    </row>
    <row r="5" spans="1:9" ht="23.25" x14ac:dyDescent="0.35">
      <c r="A5"/>
      <c r="B5" s="73" t="s">
        <v>87</v>
      </c>
      <c r="C5" s="176" t="str">
        <f>Sisällysluettelo!$B$30</f>
        <v>Päijännepurjehdus</v>
      </c>
      <c r="D5" s="49"/>
      <c r="E5" s="49"/>
      <c r="F5" s="49"/>
      <c r="G5" s="49"/>
      <c r="H5" s="49"/>
    </row>
    <row r="6" spans="1:9" ht="15.75" thickBot="1" x14ac:dyDescent="0.3"/>
    <row r="7" spans="1:9" ht="56.25" customHeight="1" thickBot="1" x14ac:dyDescent="0.3">
      <c r="A7" s="74"/>
      <c r="B7" s="120" t="s">
        <v>89</v>
      </c>
      <c r="C7" s="556" t="s">
        <v>90</v>
      </c>
      <c r="D7" s="557"/>
      <c r="E7" s="557"/>
      <c r="F7" s="557"/>
      <c r="G7" s="557"/>
      <c r="H7" s="557"/>
      <c r="I7" s="558"/>
    </row>
    <row r="8" spans="1:9" x14ac:dyDescent="0.25">
      <c r="B8" s="71"/>
      <c r="C8" s="594"/>
      <c r="D8" s="595"/>
      <c r="E8" s="595"/>
      <c r="F8" s="595"/>
      <c r="G8" s="595"/>
      <c r="H8" s="595"/>
      <c r="I8" s="596"/>
    </row>
    <row r="9" spans="1:9" x14ac:dyDescent="0.25">
      <c r="B9" s="71"/>
      <c r="C9" s="597"/>
      <c r="D9" s="598"/>
      <c r="E9" s="598"/>
      <c r="F9" s="598"/>
      <c r="G9" s="598"/>
      <c r="H9" s="598"/>
      <c r="I9" s="599"/>
    </row>
    <row r="10" spans="1:9" x14ac:dyDescent="0.25">
      <c r="B10" s="71"/>
      <c r="C10" s="597"/>
      <c r="D10" s="598"/>
      <c r="E10" s="598"/>
      <c r="F10" s="598"/>
      <c r="G10" s="598"/>
      <c r="H10" s="598"/>
      <c r="I10" s="599"/>
    </row>
    <row r="11" spans="1:9" x14ac:dyDescent="0.25">
      <c r="B11" s="71"/>
      <c r="C11" s="597"/>
      <c r="D11" s="598"/>
      <c r="E11" s="598"/>
      <c r="F11" s="598"/>
      <c r="G11" s="598"/>
      <c r="H11" s="598"/>
      <c r="I11" s="599"/>
    </row>
    <row r="12" spans="1:9" x14ac:dyDescent="0.25">
      <c r="B12" s="71"/>
      <c r="C12" s="597"/>
      <c r="D12" s="598"/>
      <c r="E12" s="598"/>
      <c r="F12" s="598"/>
      <c r="G12" s="598"/>
      <c r="H12" s="598"/>
      <c r="I12" s="599"/>
    </row>
    <row r="13" spans="1:9" x14ac:dyDescent="0.25">
      <c r="B13" s="71"/>
      <c r="C13" s="597"/>
      <c r="D13" s="598"/>
      <c r="E13" s="598"/>
      <c r="F13" s="598"/>
      <c r="G13" s="598"/>
      <c r="H13" s="598"/>
      <c r="I13" s="599"/>
    </row>
    <row r="14" spans="1:9" x14ac:dyDescent="0.25">
      <c r="B14" s="71"/>
      <c r="C14" s="597"/>
      <c r="D14" s="598"/>
      <c r="E14" s="598"/>
      <c r="F14" s="598"/>
      <c r="G14" s="598"/>
      <c r="H14" s="598"/>
      <c r="I14" s="599"/>
    </row>
    <row r="15" spans="1:9" x14ac:dyDescent="0.25">
      <c r="B15" s="71"/>
      <c r="C15" s="597"/>
      <c r="D15" s="598"/>
      <c r="E15" s="598"/>
      <c r="F15" s="598"/>
      <c r="G15" s="598"/>
      <c r="H15" s="598"/>
      <c r="I15" s="599"/>
    </row>
    <row r="16" spans="1:9" x14ac:dyDescent="0.25">
      <c r="B16" s="71"/>
      <c r="C16" s="597"/>
      <c r="D16" s="598"/>
      <c r="E16" s="598"/>
      <c r="F16" s="598"/>
      <c r="G16" s="598"/>
      <c r="H16" s="598"/>
      <c r="I16" s="599"/>
    </row>
    <row r="17" spans="2:9" x14ac:dyDescent="0.25">
      <c r="B17" s="71"/>
      <c r="C17" s="597"/>
      <c r="D17" s="598"/>
      <c r="E17" s="598"/>
      <c r="F17" s="598"/>
      <c r="G17" s="598"/>
      <c r="H17" s="598"/>
      <c r="I17" s="599"/>
    </row>
    <row r="18" spans="2:9" x14ac:dyDescent="0.25">
      <c r="B18" s="71"/>
      <c r="C18" s="597"/>
      <c r="D18" s="598"/>
      <c r="E18" s="598"/>
      <c r="F18" s="598"/>
      <c r="G18" s="598"/>
      <c r="H18" s="598"/>
      <c r="I18" s="599"/>
    </row>
    <row r="19" spans="2:9" x14ac:dyDescent="0.25">
      <c r="B19" s="71"/>
      <c r="C19" s="597"/>
      <c r="D19" s="598"/>
      <c r="E19" s="598"/>
      <c r="F19" s="598"/>
      <c r="G19" s="598"/>
      <c r="H19" s="598"/>
      <c r="I19" s="599"/>
    </row>
    <row r="20" spans="2:9" x14ac:dyDescent="0.25">
      <c r="B20" s="71"/>
      <c r="C20" s="597"/>
      <c r="D20" s="598"/>
      <c r="E20" s="598"/>
      <c r="F20" s="598"/>
      <c r="G20" s="598"/>
      <c r="H20" s="598"/>
      <c r="I20" s="599"/>
    </row>
    <row r="21" spans="2:9" x14ac:dyDescent="0.25">
      <c r="B21" s="71"/>
      <c r="C21" s="597"/>
      <c r="D21" s="598"/>
      <c r="E21" s="598"/>
      <c r="F21" s="598"/>
      <c r="G21" s="598"/>
      <c r="H21" s="598"/>
      <c r="I21" s="599"/>
    </row>
    <row r="22" spans="2:9" x14ac:dyDescent="0.25">
      <c r="B22" s="71"/>
      <c r="C22" s="597"/>
      <c r="D22" s="598"/>
      <c r="E22" s="598"/>
      <c r="F22" s="598"/>
      <c r="G22" s="598"/>
      <c r="H22" s="598"/>
      <c r="I22" s="599"/>
    </row>
    <row r="23" spans="2:9" x14ac:dyDescent="0.25">
      <c r="B23" s="71"/>
      <c r="C23" s="597"/>
      <c r="D23" s="598"/>
      <c r="E23" s="598"/>
      <c r="F23" s="598"/>
      <c r="G23" s="598"/>
      <c r="H23" s="598"/>
      <c r="I23" s="599"/>
    </row>
    <row r="24" spans="2:9" x14ac:dyDescent="0.25">
      <c r="B24" s="71"/>
      <c r="C24" s="597"/>
      <c r="D24" s="598"/>
      <c r="E24" s="598"/>
      <c r="F24" s="598"/>
      <c r="G24" s="598"/>
      <c r="H24" s="598"/>
      <c r="I24" s="599"/>
    </row>
    <row r="25" spans="2:9" x14ac:dyDescent="0.25">
      <c r="B25" s="71"/>
      <c r="C25" s="597"/>
      <c r="D25" s="598"/>
      <c r="E25" s="598"/>
      <c r="F25" s="598"/>
      <c r="G25" s="598"/>
      <c r="H25" s="598"/>
      <c r="I25" s="599"/>
    </row>
    <row r="26" spans="2:9" x14ac:dyDescent="0.25">
      <c r="B26" s="71"/>
      <c r="C26" s="597"/>
      <c r="D26" s="598"/>
      <c r="E26" s="598"/>
      <c r="F26" s="598"/>
      <c r="G26" s="598"/>
      <c r="H26" s="598"/>
      <c r="I26" s="599"/>
    </row>
    <row r="27" spans="2:9" x14ac:dyDescent="0.25">
      <c r="B27" s="71"/>
      <c r="C27" s="597"/>
      <c r="D27" s="598"/>
      <c r="E27" s="598"/>
      <c r="F27" s="598"/>
      <c r="G27" s="598"/>
      <c r="H27" s="598"/>
      <c r="I27" s="599"/>
    </row>
    <row r="28" spans="2:9" x14ac:dyDescent="0.25">
      <c r="B28" s="71"/>
      <c r="C28" s="597"/>
      <c r="D28" s="598"/>
      <c r="E28" s="598"/>
      <c r="F28" s="598"/>
      <c r="G28" s="598"/>
      <c r="H28" s="598"/>
      <c r="I28" s="599"/>
    </row>
    <row r="29" spans="2:9" x14ac:dyDescent="0.25">
      <c r="B29" s="71"/>
      <c r="C29" s="597"/>
      <c r="D29" s="598"/>
      <c r="E29" s="598"/>
      <c r="F29" s="598"/>
      <c r="G29" s="598"/>
      <c r="H29" s="598"/>
      <c r="I29" s="599"/>
    </row>
    <row r="30" spans="2:9" x14ac:dyDescent="0.25">
      <c r="B30" s="71"/>
      <c r="C30" s="597"/>
      <c r="D30" s="598"/>
      <c r="E30" s="598"/>
      <c r="F30" s="598"/>
      <c r="G30" s="598"/>
      <c r="H30" s="598"/>
      <c r="I30" s="599"/>
    </row>
    <row r="31" spans="2:9" x14ac:dyDescent="0.25">
      <c r="B31" s="71"/>
      <c r="C31" s="597"/>
      <c r="D31" s="598"/>
      <c r="E31" s="598"/>
      <c r="F31" s="598"/>
      <c r="G31" s="598"/>
      <c r="H31" s="598"/>
      <c r="I31" s="599"/>
    </row>
    <row r="32" spans="2:9" x14ac:dyDescent="0.25">
      <c r="B32" s="71"/>
      <c r="C32" s="597"/>
      <c r="D32" s="598"/>
      <c r="E32" s="598"/>
      <c r="F32" s="598"/>
      <c r="G32" s="598"/>
      <c r="H32" s="598"/>
      <c r="I32" s="599"/>
    </row>
    <row r="33" spans="2:9" x14ac:dyDescent="0.25">
      <c r="B33" s="71"/>
      <c r="C33" s="597"/>
      <c r="D33" s="598"/>
      <c r="E33" s="598"/>
      <c r="F33" s="598"/>
      <c r="G33" s="598"/>
      <c r="H33" s="598"/>
      <c r="I33" s="599"/>
    </row>
    <row r="34" spans="2:9" x14ac:dyDescent="0.25">
      <c r="B34" s="71"/>
      <c r="C34" s="597"/>
      <c r="D34" s="598"/>
      <c r="E34" s="598"/>
      <c r="F34" s="598"/>
      <c r="G34" s="598"/>
      <c r="H34" s="598"/>
      <c r="I34" s="599"/>
    </row>
    <row r="35" spans="2:9" ht="15.75" thickBot="1" x14ac:dyDescent="0.3">
      <c r="B35" s="72"/>
      <c r="C35" s="600"/>
      <c r="D35" s="601"/>
      <c r="E35" s="601"/>
      <c r="F35" s="601"/>
      <c r="G35" s="601"/>
      <c r="H35" s="601"/>
      <c r="I35" s="602"/>
    </row>
    <row r="41" spans="2:9" ht="44.25" customHeight="1" thickBot="1" x14ac:dyDescent="0.3">
      <c r="D41" s="51" t="s">
        <v>65</v>
      </c>
      <c r="E41" s="509">
        <f ca="1">TODAY()</f>
        <v>46037</v>
      </c>
      <c r="F41" s="509"/>
      <c r="G41" s="52" t="s">
        <v>62</v>
      </c>
      <c r="H41" s="510">
        <f ca="1">NOW()</f>
        <v>46037.663316550927</v>
      </c>
      <c r="I41" s="510"/>
    </row>
  </sheetData>
  <sheetProtection selectLockedCells="1" selectUnlockedCells="1"/>
  <mergeCells count="5">
    <mergeCell ref="C8:I35"/>
    <mergeCell ref="E41:F41"/>
    <mergeCell ref="H41:I41"/>
    <mergeCell ref="F3:G3"/>
    <mergeCell ref="C7:I7"/>
  </mergeCells>
  <pageMargins left="0.7" right="0.7" top="0.75" bottom="0.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I37"/>
  <sheetViews>
    <sheetView topLeftCell="A2" workbookViewId="0">
      <selection activeCell="K12" sqref="K12"/>
    </sheetView>
  </sheetViews>
  <sheetFormatPr defaultColWidth="8.7109375" defaultRowHeight="15" x14ac:dyDescent="0.25"/>
  <cols>
    <col min="1" max="1" width="8.7109375" style="19"/>
    <col min="2" max="2" width="11" style="19" customWidth="1"/>
    <col min="3" max="3" width="8.7109375" style="19"/>
    <col min="4" max="4" width="9.85546875" style="19" customWidth="1"/>
    <col min="5" max="5" width="9.7109375" style="19" customWidth="1"/>
    <col min="6" max="16384" width="8.7109375" style="19"/>
  </cols>
  <sheetData>
    <row r="1" spans="1:9" ht="31.5" x14ac:dyDescent="0.5">
      <c r="E1" s="43" t="s">
        <v>91</v>
      </c>
    </row>
    <row r="2" spans="1:9" ht="15.75" thickBot="1" x14ac:dyDescent="0.3">
      <c r="E2" s="44" t="s">
        <v>92</v>
      </c>
    </row>
    <row r="3" spans="1:9" ht="33" customHeight="1" thickBot="1" x14ac:dyDescent="0.3">
      <c r="E3" s="121" t="s">
        <v>140</v>
      </c>
      <c r="F3" s="603">
        <v>1</v>
      </c>
      <c r="G3" s="604"/>
    </row>
    <row r="5" spans="1:9" ht="23.25" x14ac:dyDescent="0.35">
      <c r="A5"/>
      <c r="B5" s="75" t="s">
        <v>87</v>
      </c>
      <c r="C5" s="176" t="str">
        <f>Sisällysluettelo!$B$30</f>
        <v>Päijännepurjehdus</v>
      </c>
      <c r="D5" s="49"/>
      <c r="E5" s="49"/>
      <c r="F5" s="49"/>
      <c r="G5" s="49"/>
      <c r="H5" s="49"/>
    </row>
    <row r="6" spans="1:9" ht="15.75" thickBot="1" x14ac:dyDescent="0.3"/>
    <row r="7" spans="1:9" x14ac:dyDescent="0.25">
      <c r="B7" s="605" t="s">
        <v>514</v>
      </c>
      <c r="C7" s="595"/>
      <c r="D7" s="595"/>
      <c r="E7" s="595"/>
      <c r="F7" s="595"/>
      <c r="G7" s="595"/>
      <c r="H7" s="595"/>
      <c r="I7" s="596"/>
    </row>
    <row r="8" spans="1:9" x14ac:dyDescent="0.25">
      <c r="B8" s="606"/>
      <c r="C8" s="598"/>
      <c r="D8" s="598"/>
      <c r="E8" s="598"/>
      <c r="F8" s="598"/>
      <c r="G8" s="598"/>
      <c r="H8" s="598"/>
      <c r="I8" s="599"/>
    </row>
    <row r="9" spans="1:9" x14ac:dyDescent="0.25">
      <c r="B9" s="606" t="s">
        <v>518</v>
      </c>
      <c r="C9" s="598"/>
      <c r="D9" s="598"/>
      <c r="E9" s="598"/>
      <c r="F9" s="598"/>
      <c r="G9" s="598"/>
      <c r="H9" s="598"/>
      <c r="I9" s="599"/>
    </row>
    <row r="10" spans="1:9" x14ac:dyDescent="0.25">
      <c r="B10" s="606" t="s">
        <v>515</v>
      </c>
      <c r="C10" s="598"/>
      <c r="D10" s="598"/>
      <c r="E10" s="598"/>
      <c r="F10" s="598"/>
      <c r="G10" s="598"/>
      <c r="H10" s="598"/>
      <c r="I10" s="599"/>
    </row>
    <row r="11" spans="1:9" x14ac:dyDescent="0.25">
      <c r="B11" s="606"/>
      <c r="C11" s="598"/>
      <c r="D11" s="598"/>
      <c r="E11" s="598"/>
      <c r="F11" s="598"/>
      <c r="G11" s="598"/>
      <c r="H11" s="598"/>
      <c r="I11" s="599"/>
    </row>
    <row r="12" spans="1:9" ht="79.5" customHeight="1" x14ac:dyDescent="0.25">
      <c r="B12" s="607" t="s">
        <v>516</v>
      </c>
      <c r="C12" s="598"/>
      <c r="D12" s="598"/>
      <c r="E12" s="598"/>
      <c r="F12" s="598"/>
      <c r="G12" s="598"/>
      <c r="H12" s="598"/>
      <c r="I12" s="599"/>
    </row>
    <row r="13" spans="1:9" x14ac:dyDescent="0.25">
      <c r="B13" s="606"/>
      <c r="C13" s="598"/>
      <c r="D13" s="598"/>
      <c r="E13" s="598"/>
      <c r="F13" s="598"/>
      <c r="G13" s="598"/>
      <c r="H13" s="598"/>
      <c r="I13" s="599"/>
    </row>
    <row r="14" spans="1:9" ht="73.5" customHeight="1" x14ac:dyDescent="0.25">
      <c r="B14" s="607" t="s">
        <v>517</v>
      </c>
      <c r="C14" s="598"/>
      <c r="D14" s="598"/>
      <c r="E14" s="598"/>
      <c r="F14" s="598"/>
      <c r="G14" s="598"/>
      <c r="H14" s="598"/>
      <c r="I14" s="599"/>
    </row>
    <row r="15" spans="1:9" x14ac:dyDescent="0.25">
      <c r="B15" s="606"/>
      <c r="C15" s="598"/>
      <c r="D15" s="598"/>
      <c r="E15" s="598"/>
      <c r="F15" s="598"/>
      <c r="G15" s="598"/>
      <c r="H15" s="598"/>
      <c r="I15" s="599"/>
    </row>
    <row r="16" spans="1:9" x14ac:dyDescent="0.25">
      <c r="B16" s="606"/>
      <c r="C16" s="598"/>
      <c r="D16" s="598"/>
      <c r="E16" s="598"/>
      <c r="F16" s="598"/>
      <c r="G16" s="598"/>
      <c r="H16" s="598"/>
      <c r="I16" s="599"/>
    </row>
    <row r="17" spans="2:9" x14ac:dyDescent="0.25">
      <c r="B17" s="606"/>
      <c r="C17" s="598"/>
      <c r="D17" s="598"/>
      <c r="E17" s="598"/>
      <c r="F17" s="598"/>
      <c r="G17" s="598"/>
      <c r="H17" s="598"/>
      <c r="I17" s="599"/>
    </row>
    <row r="18" spans="2:9" x14ac:dyDescent="0.25">
      <c r="B18" s="606"/>
      <c r="C18" s="598"/>
      <c r="D18" s="598"/>
      <c r="E18" s="598"/>
      <c r="F18" s="598"/>
      <c r="G18" s="598"/>
      <c r="H18" s="598"/>
      <c r="I18" s="599"/>
    </row>
    <row r="19" spans="2:9" x14ac:dyDescent="0.25">
      <c r="B19" s="606"/>
      <c r="C19" s="598"/>
      <c r="D19" s="598"/>
      <c r="E19" s="598"/>
      <c r="F19" s="598"/>
      <c r="G19" s="598"/>
      <c r="H19" s="598"/>
      <c r="I19" s="599"/>
    </row>
    <row r="20" spans="2:9" x14ac:dyDescent="0.25">
      <c r="B20" s="606"/>
      <c r="C20" s="598"/>
      <c r="D20" s="598"/>
      <c r="E20" s="598"/>
      <c r="F20" s="598"/>
      <c r="G20" s="598"/>
      <c r="H20" s="598"/>
      <c r="I20" s="599"/>
    </row>
    <row r="21" spans="2:9" x14ac:dyDescent="0.25">
      <c r="B21" s="606"/>
      <c r="C21" s="598"/>
      <c r="D21" s="598"/>
      <c r="E21" s="598"/>
      <c r="F21" s="598"/>
      <c r="G21" s="598"/>
      <c r="H21" s="598"/>
      <c r="I21" s="599"/>
    </row>
    <row r="22" spans="2:9" x14ac:dyDescent="0.25">
      <c r="B22" s="606"/>
      <c r="C22" s="598"/>
      <c r="D22" s="598"/>
      <c r="E22" s="598"/>
      <c r="F22" s="598"/>
      <c r="G22" s="598"/>
      <c r="H22" s="598"/>
      <c r="I22" s="599"/>
    </row>
    <row r="23" spans="2:9" x14ac:dyDescent="0.25">
      <c r="B23" s="606"/>
      <c r="C23" s="598"/>
      <c r="D23" s="598"/>
      <c r="E23" s="598"/>
      <c r="F23" s="598"/>
      <c r="G23" s="598"/>
      <c r="H23" s="598"/>
      <c r="I23" s="599"/>
    </row>
    <row r="24" spans="2:9" x14ac:dyDescent="0.25">
      <c r="B24" s="606"/>
      <c r="C24" s="598"/>
      <c r="D24" s="598"/>
      <c r="E24" s="598"/>
      <c r="F24" s="598"/>
      <c r="G24" s="598"/>
      <c r="H24" s="598"/>
      <c r="I24" s="599"/>
    </row>
    <row r="25" spans="2:9" x14ac:dyDescent="0.25">
      <c r="B25" s="606"/>
      <c r="C25" s="598"/>
      <c r="D25" s="598"/>
      <c r="E25" s="598"/>
      <c r="F25" s="598"/>
      <c r="G25" s="598"/>
      <c r="H25" s="598"/>
      <c r="I25" s="599"/>
    </row>
    <row r="26" spans="2:9" x14ac:dyDescent="0.25">
      <c r="B26" s="606"/>
      <c r="C26" s="598"/>
      <c r="D26" s="598"/>
      <c r="E26" s="598"/>
      <c r="F26" s="598"/>
      <c r="G26" s="598"/>
      <c r="H26" s="598"/>
      <c r="I26" s="599"/>
    </row>
    <row r="27" spans="2:9" x14ac:dyDescent="0.25">
      <c r="B27" s="606"/>
      <c r="C27" s="598"/>
      <c r="D27" s="598"/>
      <c r="E27" s="598"/>
      <c r="F27" s="598"/>
      <c r="G27" s="598"/>
      <c r="H27" s="598"/>
      <c r="I27" s="599"/>
    </row>
    <row r="28" spans="2:9" x14ac:dyDescent="0.25">
      <c r="B28" s="606"/>
      <c r="C28" s="598"/>
      <c r="D28" s="598"/>
      <c r="E28" s="598"/>
      <c r="F28" s="598"/>
      <c r="G28" s="598"/>
      <c r="H28" s="598"/>
      <c r="I28" s="599"/>
    </row>
    <row r="29" spans="2:9" x14ac:dyDescent="0.25">
      <c r="B29" s="606"/>
      <c r="C29" s="598"/>
      <c r="D29" s="598"/>
      <c r="E29" s="598"/>
      <c r="F29" s="598"/>
      <c r="G29" s="598"/>
      <c r="H29" s="598"/>
      <c r="I29" s="599"/>
    </row>
    <row r="30" spans="2:9" x14ac:dyDescent="0.25">
      <c r="B30" s="606"/>
      <c r="C30" s="598"/>
      <c r="D30" s="598"/>
      <c r="E30" s="598"/>
      <c r="F30" s="598"/>
      <c r="G30" s="598"/>
      <c r="H30" s="598"/>
      <c r="I30" s="599"/>
    </row>
    <row r="31" spans="2:9" x14ac:dyDescent="0.25">
      <c r="B31" s="606"/>
      <c r="C31" s="598"/>
      <c r="D31" s="598"/>
      <c r="E31" s="598"/>
      <c r="F31" s="598"/>
      <c r="G31" s="598"/>
      <c r="H31" s="598"/>
      <c r="I31" s="599"/>
    </row>
    <row r="32" spans="2:9" x14ac:dyDescent="0.25">
      <c r="B32" s="606"/>
      <c r="C32" s="598"/>
      <c r="D32" s="598"/>
      <c r="E32" s="598"/>
      <c r="F32" s="598"/>
      <c r="G32" s="598"/>
      <c r="H32" s="598"/>
      <c r="I32" s="599"/>
    </row>
    <row r="33" spans="2:9" x14ac:dyDescent="0.25">
      <c r="B33" s="606"/>
      <c r="C33" s="598"/>
      <c r="D33" s="598"/>
      <c r="E33" s="598"/>
      <c r="F33" s="598"/>
      <c r="G33" s="598"/>
      <c r="H33" s="598"/>
      <c r="I33" s="599"/>
    </row>
    <row r="34" spans="2:9" x14ac:dyDescent="0.25">
      <c r="B34" s="606"/>
      <c r="C34" s="598"/>
      <c r="D34" s="598"/>
      <c r="E34" s="598"/>
      <c r="F34" s="598"/>
      <c r="G34" s="598"/>
      <c r="H34" s="598"/>
      <c r="I34" s="599"/>
    </row>
    <row r="35" spans="2:9" ht="15.75" thickBot="1" x14ac:dyDescent="0.3">
      <c r="B35" s="608"/>
      <c r="C35" s="601"/>
      <c r="D35" s="601"/>
      <c r="E35" s="601"/>
      <c r="F35" s="601"/>
      <c r="G35" s="601"/>
      <c r="H35" s="601"/>
      <c r="I35" s="602"/>
    </row>
    <row r="37" spans="2:9" ht="44.25" customHeight="1" thickBot="1" x14ac:dyDescent="0.3">
      <c r="D37" s="51" t="s">
        <v>65</v>
      </c>
      <c r="E37" s="509">
        <f ca="1">TODAY()</f>
        <v>46037</v>
      </c>
      <c r="F37" s="509"/>
      <c r="G37" s="52" t="s">
        <v>62</v>
      </c>
      <c r="H37" s="510">
        <f ca="1">NOW()</f>
        <v>46037.663316550927</v>
      </c>
      <c r="I37" s="510"/>
    </row>
  </sheetData>
  <sheetProtection selectLockedCells="1" selectUnlockedCells="1"/>
  <mergeCells count="32">
    <mergeCell ref="B26:I26"/>
    <mergeCell ref="B33:I33"/>
    <mergeCell ref="B34:I34"/>
    <mergeCell ref="B35:I35"/>
    <mergeCell ref="F3:G3"/>
    <mergeCell ref="B27:I27"/>
    <mergeCell ref="B28:I28"/>
    <mergeCell ref="B29:I29"/>
    <mergeCell ref="B30:I30"/>
    <mergeCell ref="B31:I31"/>
    <mergeCell ref="B32:I32"/>
    <mergeCell ref="B21:I21"/>
    <mergeCell ref="B22:I22"/>
    <mergeCell ref="B23:I23"/>
    <mergeCell ref="B24:I24"/>
    <mergeCell ref="B25:I25"/>
    <mergeCell ref="E37:F37"/>
    <mergeCell ref="H37:I37"/>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s>
  <pageMargins left="0.7" right="0.7" top="0.75" bottom="0.75" header="0.51180555555555551" footer="0.51180555555555551"/>
  <pageSetup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I47"/>
  <sheetViews>
    <sheetView topLeftCell="A16" workbookViewId="0">
      <selection activeCell="E42" sqref="E42:F42"/>
    </sheetView>
  </sheetViews>
  <sheetFormatPr defaultColWidth="8.7109375" defaultRowHeight="15" x14ac:dyDescent="0.25"/>
  <cols>
    <col min="1" max="9" width="8.7109375" style="19"/>
    <col min="10" max="10" width="12" style="19" customWidth="1"/>
    <col min="11" max="16384" width="8.7109375" style="19"/>
  </cols>
  <sheetData>
    <row r="1" spans="5:5" ht="31.5" x14ac:dyDescent="0.5">
      <c r="E1" s="43" t="s">
        <v>109</v>
      </c>
    </row>
    <row r="2" spans="5:5" x14ac:dyDescent="0.25">
      <c r="E2" s="44" t="s">
        <v>110</v>
      </c>
    </row>
    <row r="42" spans="1:9" ht="57.75" thickBot="1" x14ac:dyDescent="0.3">
      <c r="D42" s="88" t="s">
        <v>111</v>
      </c>
      <c r="E42" s="509">
        <f ca="1">TODAY()</f>
        <v>46037</v>
      </c>
      <c r="F42" s="509"/>
      <c r="G42" s="52" t="s">
        <v>62</v>
      </c>
      <c r="H42" s="510">
        <f ca="1">NOW()</f>
        <v>46037.663316550927</v>
      </c>
      <c r="I42" s="510"/>
    </row>
    <row r="45" spans="1:9" x14ac:dyDescent="0.25">
      <c r="A45" s="89" t="s">
        <v>112</v>
      </c>
    </row>
    <row r="46" spans="1:9" x14ac:dyDescent="0.25">
      <c r="A46" s="89" t="s">
        <v>113</v>
      </c>
    </row>
    <row r="47" spans="1:9" x14ac:dyDescent="0.25">
      <c r="A47" s="89" t="s">
        <v>114</v>
      </c>
    </row>
  </sheetData>
  <sheetProtection selectLockedCells="1" selectUnlockedCells="1"/>
  <mergeCells count="2">
    <mergeCell ref="E42:F42"/>
    <mergeCell ref="H42:I42"/>
  </mergeCells>
  <pageMargins left="0.42986111111111114" right="0.24027777777777778" top="0.44027777777777777" bottom="0.4" header="0.51180555555555551" footer="0.51180555555555551"/>
  <pageSetup paperSize="9" firstPageNumber="0"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I27"/>
  <sheetViews>
    <sheetView workbookViewId="0"/>
  </sheetViews>
  <sheetFormatPr defaultColWidth="8.7109375" defaultRowHeight="15" x14ac:dyDescent="0.25"/>
  <cols>
    <col min="1" max="1" width="8.7109375" style="19"/>
    <col min="2" max="2" width="7.5703125" style="19" customWidth="1"/>
    <col min="3" max="3" width="6.7109375" style="19" customWidth="1"/>
    <col min="4" max="4" width="11.42578125" style="19" customWidth="1"/>
    <col min="5" max="5" width="5.85546875" style="19" customWidth="1"/>
    <col min="6" max="6" width="6" style="19" customWidth="1"/>
    <col min="7" max="7" width="23.7109375" style="19" customWidth="1"/>
    <col min="8" max="8" width="25.28515625" style="19" customWidth="1"/>
    <col min="9" max="16384" width="8.7109375" style="19"/>
  </cols>
  <sheetData>
    <row r="1" spans="1:9" ht="31.5" x14ac:dyDescent="0.5">
      <c r="E1" s="43" t="s">
        <v>115</v>
      </c>
    </row>
    <row r="2" spans="1:9" ht="23.25" x14ac:dyDescent="0.35">
      <c r="A2"/>
      <c r="B2"/>
      <c r="C2" s="48" t="s">
        <v>87</v>
      </c>
      <c r="D2" s="176" t="str">
        <f>Sisällysluettelo!$B$30</f>
        <v>Päijännepurjehdus</v>
      </c>
      <c r="E2" s="49"/>
      <c r="F2" s="49"/>
      <c r="G2" s="49"/>
      <c r="H2" s="49"/>
      <c r="I2" s="49"/>
    </row>
    <row r="4" spans="1:9" ht="23.25" x14ac:dyDescent="0.35">
      <c r="A4" s="19" t="s">
        <v>19</v>
      </c>
      <c r="B4" s="609">
        <f ca="1">TODAY()</f>
        <v>46037</v>
      </c>
      <c r="C4" s="610"/>
      <c r="D4" s="610"/>
      <c r="G4" s="90" t="s">
        <v>116</v>
      </c>
      <c r="H4" s="19" t="s">
        <v>117</v>
      </c>
    </row>
    <row r="6" spans="1:9" ht="15.75" x14ac:dyDescent="0.25">
      <c r="A6" s="91" t="s">
        <v>118</v>
      </c>
      <c r="B6" s="91" t="s">
        <v>119</v>
      </c>
      <c r="C6" s="91" t="s">
        <v>120</v>
      </c>
      <c r="D6" s="91" t="s">
        <v>121</v>
      </c>
      <c r="E6" s="91" t="s">
        <v>141</v>
      </c>
      <c r="F6" s="91" t="s">
        <v>122</v>
      </c>
      <c r="G6" s="91" t="s">
        <v>123</v>
      </c>
      <c r="H6" s="91" t="s">
        <v>124</v>
      </c>
    </row>
    <row r="7" spans="1:9" ht="27.75" customHeight="1" x14ac:dyDescent="0.25">
      <c r="A7" s="91"/>
      <c r="B7" s="91"/>
      <c r="C7" s="91"/>
      <c r="D7" s="91"/>
      <c r="E7" s="91"/>
      <c r="F7" s="91"/>
      <c r="G7" s="91"/>
      <c r="H7" s="91"/>
    </row>
    <row r="8" spans="1:9" ht="27.75" customHeight="1" x14ac:dyDescent="0.25">
      <c r="A8" s="91"/>
      <c r="B8" s="91"/>
      <c r="C8" s="91"/>
      <c r="D8" s="91"/>
      <c r="E8" s="91"/>
      <c r="F8" s="91"/>
      <c r="G8" s="91"/>
      <c r="H8" s="91"/>
    </row>
    <row r="9" spans="1:9" ht="27.75" customHeight="1" x14ac:dyDescent="0.25">
      <c r="A9" s="91"/>
      <c r="B9" s="91"/>
      <c r="C9" s="91"/>
      <c r="D9" s="91"/>
      <c r="E9" s="91"/>
      <c r="F9" s="91"/>
      <c r="G9" s="91"/>
      <c r="H9" s="91"/>
    </row>
    <row r="10" spans="1:9" ht="27.75" customHeight="1" x14ac:dyDescent="0.25">
      <c r="A10" s="91"/>
      <c r="B10" s="91"/>
      <c r="C10" s="91"/>
      <c r="D10" s="91"/>
      <c r="E10" s="91"/>
      <c r="F10" s="91"/>
      <c r="G10" s="91"/>
      <c r="H10" s="91"/>
    </row>
    <row r="11" spans="1:9" ht="27.75" customHeight="1" x14ac:dyDescent="0.25">
      <c r="A11" s="91"/>
      <c r="B11" s="91"/>
      <c r="C11" s="91"/>
      <c r="D11" s="91"/>
      <c r="E11" s="91"/>
      <c r="F11" s="91"/>
      <c r="G11" s="91"/>
      <c r="H11" s="91"/>
    </row>
    <row r="12" spans="1:9" ht="27.75" customHeight="1" x14ac:dyDescent="0.25">
      <c r="A12" s="91"/>
      <c r="B12" s="91"/>
      <c r="C12" s="91"/>
      <c r="D12" s="91"/>
      <c r="E12" s="91"/>
      <c r="F12" s="91"/>
      <c r="G12" s="91"/>
      <c r="H12" s="91"/>
    </row>
    <row r="13" spans="1:9" ht="27.75" customHeight="1" x14ac:dyDescent="0.25">
      <c r="A13" s="91"/>
      <c r="B13" s="91"/>
      <c r="C13" s="91"/>
      <c r="D13" s="91"/>
      <c r="E13" s="91"/>
      <c r="F13" s="91"/>
      <c r="G13" s="91"/>
      <c r="H13" s="91"/>
    </row>
    <row r="14" spans="1:9" ht="27.75" customHeight="1" x14ac:dyDescent="0.25">
      <c r="A14" s="91"/>
      <c r="B14" s="91"/>
      <c r="C14" s="91"/>
      <c r="D14" s="91"/>
      <c r="E14" s="91"/>
      <c r="F14" s="91"/>
      <c r="G14" s="91"/>
      <c r="H14" s="91"/>
    </row>
    <row r="15" spans="1:9" ht="27.75" customHeight="1" x14ac:dyDescent="0.25">
      <c r="A15" s="91"/>
      <c r="B15" s="91"/>
      <c r="C15" s="91"/>
      <c r="D15" s="91"/>
      <c r="E15" s="91"/>
      <c r="F15" s="91"/>
      <c r="G15" s="91"/>
      <c r="H15" s="91"/>
    </row>
    <row r="16" spans="1:9" ht="27.75" customHeight="1" x14ac:dyDescent="0.25">
      <c r="A16" s="91"/>
      <c r="B16" s="91"/>
      <c r="C16" s="91"/>
      <c r="D16" s="91"/>
      <c r="E16" s="91"/>
      <c r="F16" s="91"/>
      <c r="G16" s="91"/>
      <c r="H16" s="91"/>
    </row>
    <row r="17" spans="1:8" ht="27.75" customHeight="1" x14ac:dyDescent="0.25">
      <c r="A17" s="91"/>
      <c r="B17" s="91"/>
      <c r="C17" s="91"/>
      <c r="D17" s="91"/>
      <c r="E17" s="91"/>
      <c r="F17" s="91"/>
      <c r="G17" s="91"/>
      <c r="H17" s="91"/>
    </row>
    <row r="18" spans="1:8" ht="27.75" customHeight="1" x14ac:dyDescent="0.25">
      <c r="A18" s="91"/>
      <c r="B18" s="91"/>
      <c r="C18" s="91"/>
      <c r="D18" s="91"/>
      <c r="E18" s="91"/>
      <c r="F18" s="91"/>
      <c r="G18" s="91"/>
      <c r="H18" s="91"/>
    </row>
    <row r="19" spans="1:8" ht="27.75" customHeight="1" x14ac:dyDescent="0.25">
      <c r="A19" s="91"/>
      <c r="B19" s="91"/>
      <c r="C19" s="91"/>
      <c r="D19" s="91"/>
      <c r="E19" s="91"/>
      <c r="F19" s="91"/>
      <c r="G19" s="91"/>
      <c r="H19" s="91"/>
    </row>
    <row r="20" spans="1:8" ht="27.75" customHeight="1" x14ac:dyDescent="0.25">
      <c r="A20" s="91"/>
      <c r="B20" s="91"/>
      <c r="C20" s="91"/>
      <c r="D20" s="91"/>
      <c r="E20" s="91"/>
      <c r="F20" s="91"/>
      <c r="G20" s="91"/>
      <c r="H20" s="91"/>
    </row>
    <row r="21" spans="1:8" ht="27.75" customHeight="1" x14ac:dyDescent="0.25">
      <c r="A21" s="91"/>
      <c r="B21" s="91"/>
      <c r="C21" s="91"/>
      <c r="D21" s="91"/>
      <c r="E21" s="91"/>
      <c r="F21" s="91"/>
      <c r="G21" s="91"/>
      <c r="H21" s="91"/>
    </row>
    <row r="22" spans="1:8" ht="27.75" customHeight="1" x14ac:dyDescent="0.25">
      <c r="A22" s="91"/>
      <c r="B22" s="91"/>
      <c r="C22" s="91"/>
      <c r="D22" s="91"/>
      <c r="E22" s="91"/>
      <c r="F22" s="91"/>
      <c r="G22" s="91"/>
      <c r="H22" s="91"/>
    </row>
    <row r="23" spans="1:8" ht="27.75" customHeight="1" x14ac:dyDescent="0.25">
      <c r="A23" s="91"/>
      <c r="B23" s="91"/>
      <c r="C23" s="91"/>
      <c r="D23" s="91"/>
      <c r="E23" s="91"/>
      <c r="F23" s="91"/>
      <c r="G23" s="91"/>
      <c r="H23" s="91"/>
    </row>
    <row r="24" spans="1:8" ht="27.75" customHeight="1" x14ac:dyDescent="0.25">
      <c r="A24" s="91"/>
      <c r="B24" s="91"/>
      <c r="C24" s="91"/>
      <c r="D24" s="91"/>
      <c r="E24" s="91"/>
      <c r="F24" s="91"/>
      <c r="G24" s="91"/>
      <c r="H24" s="91"/>
    </row>
    <row r="25" spans="1:8" ht="27.75" customHeight="1" x14ac:dyDescent="0.25">
      <c r="A25" s="91"/>
      <c r="B25" s="91"/>
      <c r="C25" s="91"/>
      <c r="D25" s="91"/>
      <c r="E25" s="91"/>
      <c r="F25" s="91"/>
      <c r="G25" s="91"/>
      <c r="H25" s="91"/>
    </row>
    <row r="26" spans="1:8" ht="27.75" customHeight="1" x14ac:dyDescent="0.25">
      <c r="A26" s="91"/>
      <c r="B26" s="91"/>
      <c r="C26" s="91"/>
      <c r="D26" s="91"/>
      <c r="E26" s="91"/>
      <c r="F26" s="91"/>
      <c r="G26" s="91"/>
      <c r="H26" s="91"/>
    </row>
    <row r="27" spans="1:8" ht="27.75" customHeight="1" x14ac:dyDescent="0.25">
      <c r="A27" s="91"/>
      <c r="B27" s="91"/>
      <c r="C27" s="91"/>
      <c r="D27" s="91"/>
      <c r="E27" s="91"/>
      <c r="F27" s="91"/>
      <c r="G27" s="91"/>
      <c r="H27" s="91"/>
    </row>
  </sheetData>
  <sheetProtection selectLockedCells="1" selectUnlockedCells="1"/>
  <mergeCells count="1">
    <mergeCell ref="B4:D4"/>
  </mergeCells>
  <pageMargins left="0.27013888888888887" right="0.32013888888888886" top="0.75" bottom="0.75" header="0.51180555555555551" footer="0.51180555555555551"/>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F7" sqref="F7"/>
    </sheetView>
  </sheetViews>
  <sheetFormatPr defaultRowHeight="12.75" x14ac:dyDescent="0.2"/>
  <cols>
    <col min="1" max="1" width="8.7109375" customWidth="1"/>
    <col min="2" max="2" width="5.140625" customWidth="1"/>
    <col min="3" max="3" width="14.85546875" customWidth="1"/>
    <col min="4" max="4" width="6.7109375" customWidth="1"/>
    <col min="5" max="5" width="13.7109375" customWidth="1"/>
    <col min="6" max="6" width="39.85546875" customWidth="1"/>
  </cols>
  <sheetData>
    <row r="1" spans="1:6" ht="31.5" x14ac:dyDescent="0.5">
      <c r="A1" s="517" t="s">
        <v>173</v>
      </c>
      <c r="B1" s="517"/>
      <c r="C1" s="517"/>
      <c r="D1" s="517"/>
      <c r="E1" s="517"/>
      <c r="F1" s="517"/>
    </row>
    <row r="2" spans="1:6" ht="17.25" customHeight="1" x14ac:dyDescent="0.25">
      <c r="A2" s="547" t="s">
        <v>202</v>
      </c>
      <c r="B2" s="547"/>
      <c r="C2" s="547"/>
      <c r="D2" s="547"/>
      <c r="E2" s="547"/>
      <c r="F2" s="547"/>
    </row>
    <row r="3" spans="1:6" ht="17.25" customHeight="1" x14ac:dyDescent="0.25">
      <c r="A3" s="547" t="s">
        <v>203</v>
      </c>
      <c r="B3" s="547"/>
      <c r="C3" s="547"/>
      <c r="D3" s="547"/>
      <c r="E3" s="547"/>
      <c r="F3" s="547"/>
    </row>
    <row r="4" spans="1:6" ht="17.25" customHeight="1" x14ac:dyDescent="0.2">
      <c r="A4" s="546"/>
      <c r="B4" s="546"/>
      <c r="C4" s="546"/>
      <c r="D4" s="546"/>
      <c r="E4" s="546"/>
      <c r="F4" s="546"/>
    </row>
    <row r="5" spans="1:6" ht="21" x14ac:dyDescent="0.35">
      <c r="C5" s="48" t="s">
        <v>87</v>
      </c>
      <c r="D5" s="137" t="str">
        <f>Sisällysluettelo!$B$30</f>
        <v>Päijännepurjehdus</v>
      </c>
      <c r="E5" s="49"/>
      <c r="F5" s="49"/>
    </row>
    <row r="6" spans="1:6" ht="15.75" thickBot="1" x14ac:dyDescent="0.3">
      <c r="A6" s="19"/>
      <c r="B6" s="19"/>
      <c r="C6" s="19"/>
      <c r="D6" s="19"/>
      <c r="E6" s="19"/>
      <c r="F6" s="19"/>
    </row>
    <row r="7" spans="1:6" ht="45.75" thickBot="1" x14ac:dyDescent="0.3">
      <c r="A7" s="52" t="s">
        <v>58</v>
      </c>
      <c r="B7" s="614">
        <f ca="1">TODAY()</f>
        <v>46037</v>
      </c>
      <c r="C7" s="615"/>
      <c r="D7" s="615"/>
      <c r="E7" s="142" t="s">
        <v>205</v>
      </c>
      <c r="F7" s="141"/>
    </row>
    <row r="8" spans="1:6" ht="15.75" thickBot="1" x14ac:dyDescent="0.3">
      <c r="A8" s="19"/>
      <c r="B8" s="19"/>
      <c r="C8" s="19"/>
      <c r="D8" s="19"/>
      <c r="E8" s="19"/>
      <c r="F8" s="19"/>
    </row>
    <row r="9" spans="1:6" s="151" customFormat="1" ht="11.25" customHeight="1" thickBot="1" x14ac:dyDescent="0.3">
      <c r="A9" s="149"/>
      <c r="B9" s="150"/>
      <c r="C9" s="150"/>
      <c r="D9" s="150"/>
      <c r="E9" s="158" t="s">
        <v>118</v>
      </c>
      <c r="F9" s="617"/>
    </row>
    <row r="10" spans="1:6" s="151" customFormat="1" ht="13.5" customHeight="1" x14ac:dyDescent="0.25">
      <c r="A10" s="152"/>
      <c r="B10" s="156"/>
      <c r="C10" s="616" t="s">
        <v>174</v>
      </c>
      <c r="D10" s="616"/>
      <c r="E10" s="159" t="s">
        <v>177</v>
      </c>
      <c r="F10" s="618"/>
    </row>
    <row r="11" spans="1:6" s="151" customFormat="1" ht="13.5" customHeight="1" thickBot="1" x14ac:dyDescent="0.3">
      <c r="A11" s="152"/>
      <c r="B11" s="157"/>
      <c r="C11" s="616" t="s">
        <v>200</v>
      </c>
      <c r="D11" s="616"/>
      <c r="E11" s="159" t="s">
        <v>178</v>
      </c>
      <c r="F11" s="619"/>
    </row>
    <row r="12" spans="1:6" s="151" customFormat="1" ht="13.5" customHeight="1" x14ac:dyDescent="0.25">
      <c r="A12" s="152"/>
      <c r="B12" s="153"/>
      <c r="C12" s="616" t="s">
        <v>175</v>
      </c>
      <c r="D12" s="616"/>
      <c r="E12" s="159" t="s">
        <v>179</v>
      </c>
      <c r="F12" s="617"/>
    </row>
    <row r="13" spans="1:6" s="151" customFormat="1" ht="11.25" customHeight="1" thickBot="1" x14ac:dyDescent="0.3">
      <c r="A13" s="152"/>
      <c r="B13" s="153"/>
      <c r="C13" s="153"/>
      <c r="D13" s="153"/>
      <c r="E13" s="159" t="s">
        <v>180</v>
      </c>
      <c r="F13" s="618"/>
    </row>
    <row r="14" spans="1:6" s="151" customFormat="1" ht="12" customHeight="1" thickBot="1" x14ac:dyDescent="0.3">
      <c r="A14" s="152"/>
      <c r="B14" s="156"/>
      <c r="C14" s="616" t="s">
        <v>201</v>
      </c>
      <c r="D14" s="616"/>
      <c r="E14" s="159" t="s">
        <v>181</v>
      </c>
      <c r="F14" s="619"/>
    </row>
    <row r="15" spans="1:6" s="151" customFormat="1" ht="12" customHeight="1" thickBot="1" x14ac:dyDescent="0.3">
      <c r="A15" s="152"/>
      <c r="B15" s="157"/>
      <c r="C15" s="616" t="s">
        <v>206</v>
      </c>
      <c r="D15" s="616"/>
      <c r="E15" s="159" t="s">
        <v>183</v>
      </c>
      <c r="F15" s="617"/>
    </row>
    <row r="16" spans="1:6" s="151" customFormat="1" ht="12" customHeight="1" x14ac:dyDescent="0.25">
      <c r="A16" s="152"/>
      <c r="B16" s="153"/>
      <c r="C16" s="616" t="s">
        <v>176</v>
      </c>
      <c r="D16" s="616"/>
      <c r="E16" s="159" t="s">
        <v>210</v>
      </c>
      <c r="F16" s="618"/>
    </row>
    <row r="17" spans="1:6" s="151" customFormat="1" ht="11.25" customHeight="1" thickBot="1" x14ac:dyDescent="0.3">
      <c r="A17" s="154"/>
      <c r="B17" s="155"/>
      <c r="C17" s="155"/>
      <c r="D17" s="155"/>
      <c r="E17" s="160" t="s">
        <v>182</v>
      </c>
      <c r="F17" s="619"/>
    </row>
    <row r="18" spans="1:6" ht="5.25" customHeight="1" thickBot="1" x14ac:dyDescent="0.3">
      <c r="A18" s="143"/>
      <c r="B18" s="143"/>
      <c r="C18" s="143"/>
      <c r="D18" s="143"/>
      <c r="E18" s="143"/>
      <c r="F18" s="143"/>
    </row>
    <row r="19" spans="1:6" ht="15.75" x14ac:dyDescent="0.25">
      <c r="A19" s="620" t="s">
        <v>204</v>
      </c>
      <c r="B19" s="621"/>
      <c r="C19" s="621"/>
      <c r="D19" s="621"/>
      <c r="E19" s="621"/>
      <c r="F19" s="622"/>
    </row>
    <row r="20" spans="1:6" ht="15.75" customHeight="1" x14ac:dyDescent="0.2">
      <c r="A20" s="611"/>
      <c r="B20" s="612"/>
      <c r="C20" s="612"/>
      <c r="D20" s="612"/>
      <c r="E20" s="612"/>
      <c r="F20" s="613"/>
    </row>
    <row r="21" spans="1:6" ht="15.75" customHeight="1" x14ac:dyDescent="0.2">
      <c r="A21" s="611"/>
      <c r="B21" s="612"/>
      <c r="C21" s="612"/>
      <c r="D21" s="612"/>
      <c r="E21" s="612"/>
      <c r="F21" s="613"/>
    </row>
    <row r="22" spans="1:6" ht="15.75" customHeight="1" x14ac:dyDescent="0.2">
      <c r="A22" s="611"/>
      <c r="B22" s="612"/>
      <c r="C22" s="612"/>
      <c r="D22" s="612"/>
      <c r="E22" s="612"/>
      <c r="F22" s="613"/>
    </row>
    <row r="23" spans="1:6" ht="15.75" customHeight="1" x14ac:dyDescent="0.2">
      <c r="A23" s="611"/>
      <c r="B23" s="612"/>
      <c r="C23" s="612"/>
      <c r="D23" s="612"/>
      <c r="E23" s="612"/>
      <c r="F23" s="613"/>
    </row>
    <row r="24" spans="1:6" ht="15.75" customHeight="1" x14ac:dyDescent="0.2">
      <c r="A24" s="611"/>
      <c r="B24" s="612"/>
      <c r="C24" s="612"/>
      <c r="D24" s="612"/>
      <c r="E24" s="612"/>
      <c r="F24" s="613"/>
    </row>
    <row r="25" spans="1:6" ht="15.75" customHeight="1" x14ac:dyDescent="0.2">
      <c r="A25" s="611"/>
      <c r="B25" s="612"/>
      <c r="C25" s="612"/>
      <c r="D25" s="612"/>
      <c r="E25" s="612"/>
      <c r="F25" s="613"/>
    </row>
    <row r="26" spans="1:6" ht="15.75" customHeight="1" x14ac:dyDescent="0.2">
      <c r="A26" s="611"/>
      <c r="B26" s="612"/>
      <c r="C26" s="612"/>
      <c r="D26" s="612"/>
      <c r="E26" s="612"/>
      <c r="F26" s="613"/>
    </row>
    <row r="27" spans="1:6" ht="15.75" customHeight="1" x14ac:dyDescent="0.25">
      <c r="A27" s="165"/>
      <c r="B27" s="161"/>
      <c r="C27" s="161"/>
      <c r="D27" s="161"/>
      <c r="E27" s="161"/>
      <c r="F27" s="145"/>
    </row>
    <row r="28" spans="1:6" ht="15.75" x14ac:dyDescent="0.25">
      <c r="A28" s="611" t="s">
        <v>184</v>
      </c>
      <c r="B28" s="612"/>
      <c r="C28" s="612"/>
      <c r="D28" s="612"/>
      <c r="E28" s="612"/>
      <c r="F28" s="613"/>
    </row>
    <row r="29" spans="1:6" ht="16.5" thickBot="1" x14ac:dyDescent="0.3">
      <c r="A29" s="144"/>
      <c r="B29" s="143"/>
      <c r="C29" s="143"/>
      <c r="D29" s="143"/>
      <c r="E29" s="143"/>
      <c r="F29" s="145"/>
    </row>
    <row r="30" spans="1:6" ht="15.75" x14ac:dyDescent="0.25">
      <c r="A30" s="620" t="s">
        <v>185</v>
      </c>
      <c r="B30" s="621"/>
      <c r="C30" s="621"/>
      <c r="D30" s="621"/>
      <c r="E30" s="621"/>
      <c r="F30" s="622"/>
    </row>
    <row r="31" spans="1:6" ht="15.75" customHeight="1" x14ac:dyDescent="0.2">
      <c r="A31" s="612"/>
      <c r="B31" s="612"/>
      <c r="C31" s="612"/>
      <c r="D31" s="612"/>
      <c r="E31" s="612"/>
      <c r="F31" s="613"/>
    </row>
    <row r="32" spans="1:6" ht="15.75" customHeight="1" x14ac:dyDescent="0.2">
      <c r="A32" s="612"/>
      <c r="B32" s="612"/>
      <c r="C32" s="612"/>
      <c r="D32" s="612"/>
      <c r="E32" s="612"/>
      <c r="F32" s="613"/>
    </row>
    <row r="33" spans="1:6" ht="15.75" customHeight="1" x14ac:dyDescent="0.2">
      <c r="A33" s="612"/>
      <c r="B33" s="612"/>
      <c r="C33" s="612"/>
      <c r="D33" s="612"/>
      <c r="E33" s="612"/>
      <c r="F33" s="613"/>
    </row>
    <row r="34" spans="1:6" ht="15.75" customHeight="1" x14ac:dyDescent="0.2">
      <c r="A34" s="612"/>
      <c r="B34" s="612"/>
      <c r="C34" s="612"/>
      <c r="D34" s="612"/>
      <c r="E34" s="612"/>
      <c r="F34" s="613"/>
    </row>
    <row r="35" spans="1:6" ht="15.75" customHeight="1" x14ac:dyDescent="0.2">
      <c r="A35" s="612"/>
      <c r="B35" s="612"/>
      <c r="C35" s="612"/>
      <c r="D35" s="612"/>
      <c r="E35" s="612"/>
      <c r="F35" s="613"/>
    </row>
    <row r="36" spans="1:6" ht="15.75" customHeight="1" x14ac:dyDescent="0.2">
      <c r="A36" s="612"/>
      <c r="B36" s="612"/>
      <c r="C36" s="612"/>
      <c r="D36" s="612"/>
      <c r="E36" s="612"/>
      <c r="F36" s="613"/>
    </row>
    <row r="37" spans="1:6" ht="15.75" customHeight="1" x14ac:dyDescent="0.2">
      <c r="A37" s="612"/>
      <c r="B37" s="612"/>
      <c r="C37" s="612"/>
      <c r="D37" s="612"/>
      <c r="E37" s="612"/>
      <c r="F37" s="613"/>
    </row>
    <row r="38" spans="1:6" ht="15.75" customHeight="1" x14ac:dyDescent="0.2">
      <c r="A38" s="612"/>
      <c r="B38" s="612"/>
      <c r="C38" s="612"/>
      <c r="D38" s="612"/>
      <c r="E38" s="612"/>
      <c r="F38" s="613"/>
    </row>
    <row r="39" spans="1:6" ht="15.75" customHeight="1" x14ac:dyDescent="0.2">
      <c r="A39" s="612"/>
      <c r="B39" s="612"/>
      <c r="C39" s="612"/>
      <c r="D39" s="612"/>
      <c r="E39" s="612"/>
      <c r="F39" s="613"/>
    </row>
    <row r="40" spans="1:6" ht="15.75" customHeight="1" x14ac:dyDescent="0.2">
      <c r="A40" s="612"/>
      <c r="B40" s="612"/>
      <c r="C40" s="612"/>
      <c r="D40" s="612"/>
      <c r="E40" s="612"/>
      <c r="F40" s="613"/>
    </row>
    <row r="41" spans="1:6" ht="15.75" customHeight="1" x14ac:dyDescent="0.2">
      <c r="A41" s="612"/>
      <c r="B41" s="612"/>
      <c r="C41" s="612"/>
      <c r="D41" s="612"/>
      <c r="E41" s="612"/>
      <c r="F41" s="613"/>
    </row>
    <row r="42" spans="1:6" ht="37.5" thickBot="1" x14ac:dyDescent="0.3">
      <c r="A42" s="52" t="s">
        <v>58</v>
      </c>
      <c r="B42" s="147"/>
      <c r="C42" s="147"/>
      <c r="D42" s="623" t="s">
        <v>186</v>
      </c>
      <c r="E42" s="624"/>
      <c r="F42" s="148"/>
    </row>
    <row r="43" spans="1:6" ht="16.5" thickBot="1" x14ac:dyDescent="0.3">
      <c r="A43" s="146"/>
      <c r="B43" s="147"/>
      <c r="C43" s="147"/>
      <c r="D43" s="147"/>
      <c r="E43" s="147"/>
      <c r="F43" s="148"/>
    </row>
    <row r="44" spans="1:6" ht="45.75" thickBot="1" x14ac:dyDescent="0.25">
      <c r="A44" s="88" t="s">
        <v>65</v>
      </c>
      <c r="B44" s="509">
        <f ca="1">TODAY()</f>
        <v>46037</v>
      </c>
      <c r="C44" s="509"/>
      <c r="D44" s="52" t="s">
        <v>62</v>
      </c>
      <c r="E44" s="510">
        <f ca="1">NOW()</f>
        <v>46037.663316550927</v>
      </c>
      <c r="F44" s="510"/>
    </row>
  </sheetData>
  <mergeCells count="22">
    <mergeCell ref="B44:C44"/>
    <mergeCell ref="E44:F44"/>
    <mergeCell ref="C10:D10"/>
    <mergeCell ref="C11:D11"/>
    <mergeCell ref="C12:D12"/>
    <mergeCell ref="C14:D14"/>
    <mergeCell ref="C15:D15"/>
    <mergeCell ref="C16:D16"/>
    <mergeCell ref="F9:F11"/>
    <mergeCell ref="F12:F14"/>
    <mergeCell ref="F15:F17"/>
    <mergeCell ref="A19:F19"/>
    <mergeCell ref="A28:F28"/>
    <mergeCell ref="A30:F30"/>
    <mergeCell ref="D42:E42"/>
    <mergeCell ref="A31:F41"/>
    <mergeCell ref="A20:F26"/>
    <mergeCell ref="A1:F1"/>
    <mergeCell ref="A2:F2"/>
    <mergeCell ref="A3:F3"/>
    <mergeCell ref="A4:F4"/>
    <mergeCell ref="B7:D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5" workbookViewId="0">
      <selection activeCell="H12" sqref="H12"/>
    </sheetView>
  </sheetViews>
  <sheetFormatPr defaultColWidth="8.7109375" defaultRowHeight="15" x14ac:dyDescent="0.25"/>
  <cols>
    <col min="1" max="1" width="8.7109375" style="19"/>
    <col min="2" max="2" width="7.5703125" style="19" customWidth="1"/>
    <col min="3" max="3" width="6.7109375" style="19" customWidth="1"/>
    <col min="4" max="4" width="12.85546875" style="19" customWidth="1"/>
    <col min="5" max="5" width="24.5703125" style="19" customWidth="1"/>
    <col min="6" max="6" width="39.85546875" style="19" customWidth="1"/>
    <col min="7" max="16384" width="8.7109375" style="19"/>
  </cols>
  <sheetData>
    <row r="1" spans="1:11" s="186" customFormat="1" ht="37.5" customHeight="1" x14ac:dyDescent="0.2">
      <c r="A1" s="625" t="s">
        <v>166</v>
      </c>
      <c r="B1" s="625"/>
      <c r="C1" s="625"/>
      <c r="D1" s="625"/>
      <c r="E1" s="625"/>
      <c r="F1" s="625"/>
    </row>
    <row r="2" spans="1:11" s="188" customFormat="1" ht="22.5" customHeight="1" x14ac:dyDescent="0.2">
      <c r="A2" s="626" t="s">
        <v>208</v>
      </c>
      <c r="B2" s="626"/>
      <c r="C2" s="626"/>
      <c r="D2" s="626"/>
      <c r="E2" s="626"/>
      <c r="F2" s="626"/>
      <c r="G2" s="187"/>
      <c r="H2" s="187"/>
      <c r="I2" s="187"/>
      <c r="J2" s="187"/>
      <c r="K2" s="187"/>
    </row>
    <row r="3" spans="1:11" ht="29.25" customHeight="1" x14ac:dyDescent="0.25">
      <c r="A3" s="627" t="s">
        <v>172</v>
      </c>
      <c r="B3" s="627"/>
      <c r="C3" s="627"/>
      <c r="D3" s="627"/>
      <c r="E3" s="627"/>
      <c r="F3" s="627"/>
      <c r="G3" s="103"/>
      <c r="H3" s="103"/>
      <c r="I3" s="103"/>
      <c r="J3" s="103"/>
      <c r="K3" s="103"/>
    </row>
    <row r="4" spans="1:11" ht="29.25" customHeight="1" x14ac:dyDescent="0.25">
      <c r="A4" s="627" t="s">
        <v>187</v>
      </c>
      <c r="B4" s="627"/>
      <c r="C4" s="627"/>
      <c r="D4" s="627"/>
      <c r="E4" s="627"/>
      <c r="F4" s="627"/>
      <c r="G4" s="140"/>
      <c r="H4" s="140"/>
      <c r="I4" s="140"/>
      <c r="J4" s="140"/>
      <c r="K4" s="140"/>
    </row>
    <row r="5" spans="1:11" ht="27.75" customHeight="1" x14ac:dyDescent="0.25">
      <c r="A5" s="546" t="s">
        <v>207</v>
      </c>
      <c r="B5" s="546"/>
      <c r="C5" s="546"/>
      <c r="D5" s="546"/>
      <c r="E5" s="546"/>
      <c r="F5" s="546"/>
      <c r="G5" s="140"/>
      <c r="H5" s="140"/>
      <c r="I5" s="140"/>
      <c r="J5" s="140"/>
      <c r="K5" s="140"/>
    </row>
    <row r="6" spans="1:11" ht="23.25" x14ac:dyDescent="0.35">
      <c r="A6"/>
      <c r="B6"/>
      <c r="C6" s="48" t="s">
        <v>87</v>
      </c>
      <c r="D6" s="176" t="str">
        <f>Sisällysluettelo!$B$30</f>
        <v>Päijännepurjehdus</v>
      </c>
      <c r="E6" s="49"/>
      <c r="F6" s="49"/>
      <c r="G6" s="49"/>
    </row>
    <row r="7" spans="1:11" ht="3" customHeight="1" x14ac:dyDescent="0.25"/>
    <row r="8" spans="1:11" ht="36.75" x14ac:dyDescent="0.25">
      <c r="A8" s="52" t="s">
        <v>58</v>
      </c>
      <c r="B8" s="614">
        <f ca="1">TODAY()</f>
        <v>46037</v>
      </c>
      <c r="C8" s="615"/>
      <c r="D8" s="615"/>
    </row>
    <row r="9" spans="1:11" ht="15.75" thickBot="1" x14ac:dyDescent="0.3"/>
    <row r="10" spans="1:11" ht="59.25" customHeight="1" thickBot="1" x14ac:dyDescent="0.3">
      <c r="A10" s="106" t="s">
        <v>167</v>
      </c>
      <c r="B10" s="105" t="s">
        <v>168</v>
      </c>
      <c r="C10" s="104" t="s">
        <v>169</v>
      </c>
      <c r="D10" s="76" t="s">
        <v>100</v>
      </c>
      <c r="E10" s="139" t="s">
        <v>171</v>
      </c>
      <c r="F10" s="138" t="s">
        <v>170</v>
      </c>
    </row>
    <row r="11" spans="1:11" ht="27.75" customHeight="1" x14ac:dyDescent="0.25">
      <c r="A11" s="219"/>
      <c r="B11" s="221"/>
      <c r="C11" s="221"/>
      <c r="D11" s="219"/>
      <c r="E11" s="220"/>
      <c r="F11" s="219"/>
    </row>
    <row r="12" spans="1:11" ht="27.75" customHeight="1" x14ac:dyDescent="0.25">
      <c r="A12" s="219"/>
      <c r="B12" s="221"/>
      <c r="C12" s="221"/>
      <c r="D12" s="219"/>
      <c r="E12" s="219"/>
      <c r="F12" s="219"/>
    </row>
    <row r="13" spans="1:11" ht="27.75" customHeight="1" x14ac:dyDescent="0.25">
      <c r="A13" s="219"/>
      <c r="B13" s="221"/>
      <c r="C13" s="221"/>
      <c r="D13" s="219"/>
      <c r="E13" s="219"/>
      <c r="F13" s="219"/>
    </row>
    <row r="14" spans="1:11" ht="27.75" customHeight="1" x14ac:dyDescent="0.25">
      <c r="A14" s="219"/>
      <c r="B14" s="221"/>
      <c r="C14" s="221"/>
      <c r="D14" s="219"/>
      <c r="E14" s="219"/>
      <c r="F14" s="219"/>
    </row>
    <row r="15" spans="1:11" ht="27.75" customHeight="1" x14ac:dyDescent="0.25">
      <c r="A15" s="219"/>
      <c r="B15" s="221"/>
      <c r="C15" s="221"/>
      <c r="D15" s="219"/>
      <c r="E15" s="219"/>
      <c r="F15" s="219"/>
    </row>
    <row r="16" spans="1:11" ht="27.75" customHeight="1" x14ac:dyDescent="0.25">
      <c r="A16" s="219"/>
      <c r="B16" s="221"/>
      <c r="C16" s="221"/>
      <c r="D16" s="219"/>
      <c r="E16" s="219"/>
      <c r="F16" s="219"/>
    </row>
    <row r="17" spans="1:6" ht="27.75" customHeight="1" x14ac:dyDescent="0.25">
      <c r="A17" s="219"/>
      <c r="B17" s="221"/>
      <c r="C17" s="221"/>
      <c r="D17" s="219"/>
      <c r="E17" s="219"/>
      <c r="F17" s="219"/>
    </row>
    <row r="18" spans="1:6" ht="27.75" customHeight="1" x14ac:dyDescent="0.25">
      <c r="A18" s="219"/>
      <c r="B18" s="221"/>
      <c r="C18" s="221"/>
      <c r="D18" s="219"/>
      <c r="E18" s="219"/>
      <c r="F18" s="219"/>
    </row>
    <row r="19" spans="1:6" ht="27.75" customHeight="1" x14ac:dyDescent="0.25">
      <c r="A19" s="219"/>
      <c r="B19" s="221"/>
      <c r="C19" s="221"/>
      <c r="D19" s="219"/>
      <c r="E19" s="219"/>
      <c r="F19" s="219"/>
    </row>
    <row r="20" spans="1:6" ht="27.75" customHeight="1" x14ac:dyDescent="0.25">
      <c r="A20" s="219"/>
      <c r="B20" s="221"/>
      <c r="C20" s="221"/>
      <c r="D20" s="219"/>
      <c r="E20" s="219"/>
      <c r="F20" s="219"/>
    </row>
    <row r="21" spans="1:6" ht="27.75" customHeight="1" x14ac:dyDescent="0.25">
      <c r="A21" s="219"/>
      <c r="B21" s="221"/>
      <c r="C21" s="221"/>
      <c r="D21" s="219"/>
      <c r="E21" s="219"/>
      <c r="F21" s="219"/>
    </row>
    <row r="22" spans="1:6" ht="27.75" customHeight="1" x14ac:dyDescent="0.25">
      <c r="A22" s="219"/>
      <c r="B22" s="221"/>
      <c r="C22" s="221"/>
      <c r="D22" s="219"/>
      <c r="E22" s="219"/>
      <c r="F22" s="219"/>
    </row>
    <row r="23" spans="1:6" ht="27.75" customHeight="1" x14ac:dyDescent="0.25">
      <c r="A23" s="219"/>
      <c r="B23" s="221"/>
      <c r="C23" s="221"/>
      <c r="D23" s="219"/>
      <c r="E23" s="219"/>
      <c r="F23" s="219"/>
    </row>
    <row r="24" spans="1:6" ht="27.75" customHeight="1" x14ac:dyDescent="0.25">
      <c r="A24" s="219"/>
      <c r="B24" s="221"/>
      <c r="C24" s="221"/>
      <c r="D24" s="219"/>
      <c r="E24" s="219"/>
      <c r="F24" s="219"/>
    </row>
    <row r="25" spans="1:6" ht="27.75" customHeight="1" x14ac:dyDescent="0.25">
      <c r="A25" s="219"/>
      <c r="B25" s="221"/>
      <c r="C25" s="221"/>
      <c r="D25" s="219"/>
      <c r="E25" s="219"/>
      <c r="F25" s="219"/>
    </row>
    <row r="26" spans="1:6" ht="46.5" thickBot="1" x14ac:dyDescent="0.3">
      <c r="A26" s="88" t="s">
        <v>65</v>
      </c>
      <c r="B26" s="509">
        <f ca="1">TODAY()</f>
        <v>46037</v>
      </c>
      <c r="C26" s="509"/>
      <c r="D26" s="52" t="s">
        <v>62</v>
      </c>
      <c r="E26" s="510">
        <f ca="1">NOW()</f>
        <v>46037.663316550927</v>
      </c>
      <c r="F26" s="510"/>
    </row>
  </sheetData>
  <mergeCells count="8">
    <mergeCell ref="A1:F1"/>
    <mergeCell ref="B26:C26"/>
    <mergeCell ref="E26:F26"/>
    <mergeCell ref="A2:F2"/>
    <mergeCell ref="A3:F3"/>
    <mergeCell ref="A4:F4"/>
    <mergeCell ref="A5:F5"/>
    <mergeCell ref="B8:D8"/>
  </mergeCells>
  <pageMargins left="0.25" right="0.25"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election activeCell="C6" sqref="C6"/>
    </sheetView>
  </sheetViews>
  <sheetFormatPr defaultRowHeight="12.75" x14ac:dyDescent="0.2"/>
  <cols>
    <col min="1" max="1" width="8.7109375" customWidth="1"/>
    <col min="2" max="2" width="5.140625" customWidth="1"/>
    <col min="3" max="3" width="14.85546875" customWidth="1"/>
    <col min="4" max="4" width="10.85546875" customWidth="1"/>
    <col min="5" max="5" width="8.7109375" customWidth="1"/>
    <col min="6" max="6" width="38.28515625" customWidth="1"/>
  </cols>
  <sheetData>
    <row r="1" spans="1:6" ht="31.5" x14ac:dyDescent="0.5">
      <c r="A1" s="517" t="s">
        <v>190</v>
      </c>
      <c r="B1" s="517"/>
      <c r="C1" s="517"/>
      <c r="D1" s="517"/>
      <c r="E1" s="517"/>
      <c r="F1" s="517"/>
    </row>
    <row r="2" spans="1:6" ht="15" x14ac:dyDescent="0.25">
      <c r="A2" s="547" t="s">
        <v>209</v>
      </c>
      <c r="B2" s="547"/>
      <c r="C2" s="547"/>
      <c r="D2" s="547"/>
      <c r="E2" s="547"/>
      <c r="F2" s="547"/>
    </row>
    <row r="3" spans="1:6" ht="15" customHeight="1" x14ac:dyDescent="0.25">
      <c r="A3" s="547" t="s">
        <v>191</v>
      </c>
      <c r="B3" s="547"/>
      <c r="C3" s="547"/>
      <c r="D3" s="547"/>
      <c r="E3" s="547"/>
      <c r="F3" s="547"/>
    </row>
    <row r="4" spans="1:6" x14ac:dyDescent="0.2">
      <c r="A4" s="546"/>
      <c r="B4" s="546"/>
      <c r="C4" s="546"/>
      <c r="D4" s="546"/>
      <c r="E4" s="546"/>
      <c r="F4" s="546"/>
    </row>
    <row r="5" spans="1:6" ht="23.25" x14ac:dyDescent="0.35">
      <c r="C5" s="48" t="s">
        <v>87</v>
      </c>
      <c r="D5" s="176" t="str">
        <f>Sisällysluettelo!$B$30</f>
        <v>Päijännepurjehdus</v>
      </c>
      <c r="E5" s="49"/>
      <c r="F5" s="49"/>
    </row>
    <row r="6" spans="1:6" ht="15.75" thickBot="1" x14ac:dyDescent="0.3">
      <c r="A6" s="19"/>
      <c r="B6" s="19"/>
      <c r="C6" s="19"/>
      <c r="D6" s="19"/>
      <c r="E6" s="19"/>
      <c r="F6" s="19"/>
    </row>
    <row r="7" spans="1:6" ht="52.5" thickBot="1" x14ac:dyDescent="0.3">
      <c r="A7" s="52" t="s">
        <v>58</v>
      </c>
      <c r="B7" s="614">
        <f ca="1">TODAY()</f>
        <v>46037</v>
      </c>
      <c r="C7" s="615"/>
      <c r="D7" s="615"/>
      <c r="E7" s="170" t="s">
        <v>192</v>
      </c>
      <c r="F7" s="141"/>
    </row>
    <row r="8" spans="1:6" ht="5.25" customHeight="1" thickBot="1" x14ac:dyDescent="0.3">
      <c r="A8" s="19"/>
      <c r="B8" s="19"/>
      <c r="C8" s="19"/>
      <c r="D8" s="19"/>
      <c r="E8" s="19"/>
      <c r="F8" s="19"/>
    </row>
    <row r="9" spans="1:6" s="151" customFormat="1" ht="11.25" customHeight="1" x14ac:dyDescent="0.25">
      <c r="A9" s="158" t="s">
        <v>118</v>
      </c>
      <c r="B9" s="628"/>
      <c r="C9" s="629"/>
      <c r="D9" s="630"/>
      <c r="E9" s="159" t="s">
        <v>179</v>
      </c>
      <c r="F9" s="617"/>
    </row>
    <row r="10" spans="1:6" s="151" customFormat="1" ht="13.5" customHeight="1" x14ac:dyDescent="0.25">
      <c r="A10" s="159" t="s">
        <v>177</v>
      </c>
      <c r="B10" s="631"/>
      <c r="C10" s="632"/>
      <c r="D10" s="633"/>
      <c r="E10" s="159" t="s">
        <v>180</v>
      </c>
      <c r="F10" s="618"/>
    </row>
    <row r="11" spans="1:6" s="151" customFormat="1" ht="13.5" customHeight="1" thickBot="1" x14ac:dyDescent="0.3">
      <c r="A11" s="159" t="s">
        <v>178</v>
      </c>
      <c r="B11" s="634"/>
      <c r="C11" s="635"/>
      <c r="D11" s="636"/>
      <c r="E11" s="159" t="s">
        <v>181</v>
      </c>
      <c r="F11" s="619"/>
    </row>
    <row r="12" spans="1:6" s="151" customFormat="1" ht="12" customHeight="1" x14ac:dyDescent="0.25">
      <c r="A12" s="152"/>
      <c r="B12" s="166"/>
      <c r="C12" s="616"/>
      <c r="D12" s="616"/>
      <c r="E12" s="159" t="s">
        <v>183</v>
      </c>
      <c r="F12" s="617"/>
    </row>
    <row r="13" spans="1:6" s="151" customFormat="1" ht="12" customHeight="1" x14ac:dyDescent="0.25">
      <c r="A13" s="152"/>
      <c r="B13" s="153"/>
      <c r="C13" s="616"/>
      <c r="D13" s="616"/>
      <c r="E13" s="159" t="s">
        <v>210</v>
      </c>
      <c r="F13" s="618"/>
    </row>
    <row r="14" spans="1:6" s="151" customFormat="1" ht="11.25" customHeight="1" thickBot="1" x14ac:dyDescent="0.3">
      <c r="A14" s="154"/>
      <c r="B14" s="155"/>
      <c r="C14" s="155"/>
      <c r="D14" s="155"/>
      <c r="E14" s="160" t="s">
        <v>182</v>
      </c>
      <c r="F14" s="619"/>
    </row>
    <row r="15" spans="1:6" ht="5.25" customHeight="1" thickBot="1" x14ac:dyDescent="0.3">
      <c r="A15" s="143"/>
      <c r="B15" s="143"/>
      <c r="C15" s="143"/>
      <c r="D15" s="143"/>
      <c r="E15" s="143"/>
      <c r="F15" s="143"/>
    </row>
    <row r="16" spans="1:6" ht="16.5" thickBot="1" x14ac:dyDescent="0.3">
      <c r="A16" s="620" t="s">
        <v>204</v>
      </c>
      <c r="B16" s="621"/>
      <c r="C16" s="621"/>
      <c r="D16" s="621"/>
      <c r="E16" s="621"/>
      <c r="F16" s="622"/>
    </row>
    <row r="17" spans="1:6" ht="15.75" x14ac:dyDescent="0.25">
      <c r="A17" s="646"/>
      <c r="B17" s="611" t="s">
        <v>194</v>
      </c>
      <c r="C17" s="612"/>
      <c r="D17" s="613"/>
      <c r="E17" s="646"/>
      <c r="F17" s="164" t="s">
        <v>196</v>
      </c>
    </row>
    <row r="18" spans="1:6" ht="16.5" x14ac:dyDescent="0.3">
      <c r="A18" s="647"/>
      <c r="B18" s="611" t="s">
        <v>198</v>
      </c>
      <c r="C18" s="612"/>
      <c r="D18" s="613"/>
      <c r="E18" s="647"/>
      <c r="F18" s="171" t="s">
        <v>199</v>
      </c>
    </row>
    <row r="19" spans="1:6" ht="16.5" thickBot="1" x14ac:dyDescent="0.3">
      <c r="A19" s="648"/>
      <c r="B19" s="611" t="s">
        <v>195</v>
      </c>
      <c r="C19" s="612"/>
      <c r="D19" s="613"/>
      <c r="E19" s="648"/>
      <c r="F19" s="164" t="s">
        <v>197</v>
      </c>
    </row>
    <row r="20" spans="1:6" ht="15.75" x14ac:dyDescent="0.25">
      <c r="A20" s="162"/>
      <c r="B20" s="163"/>
      <c r="C20" s="163"/>
      <c r="D20" s="163"/>
      <c r="E20" s="163"/>
      <c r="F20" s="164"/>
    </row>
    <row r="21" spans="1:6" ht="15.75" x14ac:dyDescent="0.25">
      <c r="A21" s="640" t="s">
        <v>211</v>
      </c>
      <c r="B21" s="641"/>
      <c r="C21" s="641"/>
      <c r="D21" s="641"/>
      <c r="E21" s="641"/>
      <c r="F21" s="642"/>
    </row>
    <row r="22" spans="1:6" ht="15.75" customHeight="1" x14ac:dyDescent="0.2">
      <c r="A22" s="643"/>
      <c r="B22" s="644"/>
      <c r="C22" s="644"/>
      <c r="D22" s="644"/>
      <c r="E22" s="644"/>
      <c r="F22" s="645"/>
    </row>
    <row r="23" spans="1:6" ht="15.75" customHeight="1" x14ac:dyDescent="0.2">
      <c r="A23" s="637"/>
      <c r="B23" s="638"/>
      <c r="C23" s="638"/>
      <c r="D23" s="638"/>
      <c r="E23" s="638"/>
      <c r="F23" s="639"/>
    </row>
    <row r="24" spans="1:6" ht="15.75" customHeight="1" x14ac:dyDescent="0.2">
      <c r="A24" s="637"/>
      <c r="B24" s="638"/>
      <c r="C24" s="638"/>
      <c r="D24" s="638"/>
      <c r="E24" s="638"/>
      <c r="F24" s="639"/>
    </row>
    <row r="25" spans="1:6" ht="15.75" customHeight="1" x14ac:dyDescent="0.2">
      <c r="A25" s="637"/>
      <c r="B25" s="638"/>
      <c r="C25" s="638"/>
      <c r="D25" s="638"/>
      <c r="E25" s="638"/>
      <c r="F25" s="639"/>
    </row>
    <row r="26" spans="1:6" ht="15.75" customHeight="1" x14ac:dyDescent="0.2">
      <c r="A26" s="637"/>
      <c r="B26" s="638"/>
      <c r="C26" s="638"/>
      <c r="D26" s="638"/>
      <c r="E26" s="638"/>
      <c r="F26" s="639"/>
    </row>
    <row r="27" spans="1:6" ht="15.75" customHeight="1" thickBot="1" x14ac:dyDescent="0.3">
      <c r="A27" s="637" t="s">
        <v>193</v>
      </c>
      <c r="B27" s="638"/>
      <c r="C27" s="638"/>
      <c r="D27" s="638"/>
      <c r="E27" s="638"/>
      <c r="F27" s="639"/>
    </row>
    <row r="28" spans="1:6" ht="15.75" customHeight="1" x14ac:dyDescent="0.3">
      <c r="A28" s="172" t="s">
        <v>179</v>
      </c>
      <c r="B28" s="628"/>
      <c r="C28" s="629"/>
      <c r="D28" s="630"/>
      <c r="E28" s="172" t="s">
        <v>179</v>
      </c>
      <c r="F28" s="617"/>
    </row>
    <row r="29" spans="1:6" ht="15.75" customHeight="1" x14ac:dyDescent="0.3">
      <c r="A29" s="172" t="s">
        <v>180</v>
      </c>
      <c r="B29" s="631"/>
      <c r="C29" s="632"/>
      <c r="D29" s="633"/>
      <c r="E29" s="172" t="s">
        <v>180</v>
      </c>
      <c r="F29" s="618"/>
    </row>
    <row r="30" spans="1:6" ht="15.75" customHeight="1" thickBot="1" x14ac:dyDescent="0.35">
      <c r="A30" s="172" t="s">
        <v>181</v>
      </c>
      <c r="B30" s="634"/>
      <c r="C30" s="635"/>
      <c r="D30" s="636"/>
      <c r="E30" s="172" t="s">
        <v>181</v>
      </c>
      <c r="F30" s="619"/>
    </row>
    <row r="31" spans="1:6" ht="15.75" customHeight="1" x14ac:dyDescent="0.25">
      <c r="A31" s="167"/>
      <c r="B31" s="168"/>
      <c r="C31" s="168"/>
      <c r="D31" s="168"/>
      <c r="E31" s="168"/>
      <c r="F31" s="169"/>
    </row>
    <row r="32" spans="1:6" ht="15.75" customHeight="1" x14ac:dyDescent="0.25">
      <c r="A32" s="165"/>
      <c r="B32" s="161"/>
      <c r="C32" s="161"/>
      <c r="D32" s="161"/>
      <c r="E32" s="161"/>
      <c r="F32" s="145"/>
    </row>
    <row r="33" spans="1:6" ht="15.75" x14ac:dyDescent="0.25">
      <c r="A33" s="611" t="s">
        <v>184</v>
      </c>
      <c r="B33" s="612"/>
      <c r="C33" s="612"/>
      <c r="D33" s="612"/>
      <c r="E33" s="612"/>
      <c r="F33" s="613"/>
    </row>
    <row r="34" spans="1:6" ht="3.75" customHeight="1" thickBot="1" x14ac:dyDescent="0.3">
      <c r="A34" s="144"/>
      <c r="B34" s="143"/>
      <c r="C34" s="143"/>
      <c r="D34" s="143"/>
      <c r="E34" s="143"/>
      <c r="F34" s="145"/>
    </row>
    <row r="35" spans="1:6" ht="15.75" x14ac:dyDescent="0.25">
      <c r="A35" s="620" t="s">
        <v>185</v>
      </c>
      <c r="B35" s="621"/>
      <c r="C35" s="621"/>
      <c r="D35" s="621"/>
      <c r="E35" s="621"/>
      <c r="F35" s="622"/>
    </row>
    <row r="36" spans="1:6" ht="15.75" customHeight="1" x14ac:dyDescent="0.2">
      <c r="A36" s="612"/>
      <c r="B36" s="612"/>
      <c r="C36" s="612"/>
      <c r="D36" s="612"/>
      <c r="E36" s="612"/>
      <c r="F36" s="613"/>
    </row>
    <row r="37" spans="1:6" ht="15.75" customHeight="1" x14ac:dyDescent="0.2">
      <c r="A37" s="612"/>
      <c r="B37" s="612"/>
      <c r="C37" s="612"/>
      <c r="D37" s="612"/>
      <c r="E37" s="612"/>
      <c r="F37" s="613"/>
    </row>
    <row r="38" spans="1:6" ht="15.75" customHeight="1" x14ac:dyDescent="0.2">
      <c r="A38" s="612"/>
      <c r="B38" s="612"/>
      <c r="C38" s="612"/>
      <c r="D38" s="612"/>
      <c r="E38" s="612"/>
      <c r="F38" s="613"/>
    </row>
    <row r="39" spans="1:6" ht="15.75" customHeight="1" x14ac:dyDescent="0.2">
      <c r="A39" s="612"/>
      <c r="B39" s="612"/>
      <c r="C39" s="612"/>
      <c r="D39" s="612"/>
      <c r="E39" s="612"/>
      <c r="F39" s="613"/>
    </row>
    <row r="40" spans="1:6" ht="15.75" customHeight="1" x14ac:dyDescent="0.2">
      <c r="A40" s="612"/>
      <c r="B40" s="612"/>
      <c r="C40" s="612"/>
      <c r="D40" s="612"/>
      <c r="E40" s="612"/>
      <c r="F40" s="613"/>
    </row>
    <row r="41" spans="1:6" ht="15.75" customHeight="1" x14ac:dyDescent="0.2">
      <c r="A41" s="612"/>
      <c r="B41" s="612"/>
      <c r="C41" s="612"/>
      <c r="D41" s="612"/>
      <c r="E41" s="612"/>
      <c r="F41" s="613"/>
    </row>
    <row r="42" spans="1:6" ht="37.5" thickBot="1" x14ac:dyDescent="0.3">
      <c r="A42" s="52" t="s">
        <v>58</v>
      </c>
      <c r="B42" s="147"/>
      <c r="C42" s="147"/>
      <c r="D42" s="623" t="s">
        <v>186</v>
      </c>
      <c r="E42" s="624"/>
      <c r="F42" s="148"/>
    </row>
    <row r="43" spans="1:6" ht="16.5" thickBot="1" x14ac:dyDescent="0.3">
      <c r="A43" s="146"/>
      <c r="B43" s="147"/>
      <c r="C43" s="147"/>
      <c r="D43" s="147"/>
      <c r="E43" s="147"/>
      <c r="F43" s="148"/>
    </row>
    <row r="44" spans="1:6" ht="45.75" thickBot="1" x14ac:dyDescent="0.25">
      <c r="A44" s="88" t="s">
        <v>65</v>
      </c>
      <c r="B44" s="509">
        <f ca="1">TODAY()</f>
        <v>46037</v>
      </c>
      <c r="C44" s="509"/>
      <c r="D44" s="52" t="s">
        <v>62</v>
      </c>
      <c r="E44" s="510">
        <f ca="1">NOW()</f>
        <v>46037.663316550927</v>
      </c>
      <c r="F44" s="510"/>
    </row>
  </sheetData>
  <mergeCells count="27">
    <mergeCell ref="B44:C44"/>
    <mergeCell ref="E44:F44"/>
    <mergeCell ref="B9:D11"/>
    <mergeCell ref="B28:D30"/>
    <mergeCell ref="F28:F30"/>
    <mergeCell ref="A27:F27"/>
    <mergeCell ref="A21:F21"/>
    <mergeCell ref="A22:F26"/>
    <mergeCell ref="E17:E19"/>
    <mergeCell ref="A16:F16"/>
    <mergeCell ref="A33:F33"/>
    <mergeCell ref="A35:F35"/>
    <mergeCell ref="A36:F41"/>
    <mergeCell ref="D42:E42"/>
    <mergeCell ref="A17:A19"/>
    <mergeCell ref="B17:D17"/>
    <mergeCell ref="B18:D18"/>
    <mergeCell ref="B19:D19"/>
    <mergeCell ref="C12:D12"/>
    <mergeCell ref="F12:F14"/>
    <mergeCell ref="C13:D13"/>
    <mergeCell ref="F9:F11"/>
    <mergeCell ref="A1:F1"/>
    <mergeCell ref="A2:F2"/>
    <mergeCell ref="A3:F3"/>
    <mergeCell ref="A4:F4"/>
    <mergeCell ref="B7:D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7"/>
  </sheetPr>
  <dimension ref="A1:H25"/>
  <sheetViews>
    <sheetView topLeftCell="A12" workbookViewId="0">
      <selection activeCell="A22" sqref="A22:H22"/>
    </sheetView>
  </sheetViews>
  <sheetFormatPr defaultColWidth="11.5703125" defaultRowHeight="12.75" x14ac:dyDescent="0.2"/>
  <sheetData>
    <row r="1" spans="1:8" ht="23.25" x14ac:dyDescent="0.35">
      <c r="A1" s="92" t="s">
        <v>125</v>
      </c>
    </row>
    <row r="2" spans="1:8" ht="23.25" x14ac:dyDescent="0.35">
      <c r="A2" s="93"/>
    </row>
    <row r="3" spans="1:8" ht="20.25" x14ac:dyDescent="0.3">
      <c r="A3" s="95" t="s">
        <v>126</v>
      </c>
    </row>
    <row r="4" spans="1:8" x14ac:dyDescent="0.2">
      <c r="A4" s="96"/>
    </row>
    <row r="5" spans="1:8" ht="46.5" customHeight="1" x14ac:dyDescent="0.25">
      <c r="A5" s="650" t="s">
        <v>127</v>
      </c>
      <c r="B5" s="650"/>
      <c r="C5" s="650"/>
      <c r="D5" s="650"/>
      <c r="E5" s="650"/>
      <c r="F5" s="650"/>
      <c r="G5" s="650"/>
      <c r="H5" s="650"/>
    </row>
    <row r="6" spans="1:8" ht="59.25" customHeight="1" x14ac:dyDescent="0.25">
      <c r="A6" s="649" t="s">
        <v>128</v>
      </c>
      <c r="B6" s="649"/>
      <c r="C6" s="649"/>
      <c r="D6" s="649"/>
      <c r="E6" s="649"/>
      <c r="F6" s="649"/>
      <c r="G6" s="649"/>
      <c r="H6" s="649"/>
    </row>
    <row r="7" spans="1:8" ht="39" customHeight="1" x14ac:dyDescent="0.25">
      <c r="A7" s="649" t="s">
        <v>129</v>
      </c>
      <c r="B7" s="649"/>
      <c r="C7" s="649"/>
      <c r="D7" s="649"/>
      <c r="E7" s="649"/>
      <c r="F7" s="649"/>
      <c r="G7" s="649"/>
      <c r="H7" s="649"/>
    </row>
    <row r="8" spans="1:8" ht="36" customHeight="1" x14ac:dyDescent="0.25">
      <c r="A8" s="649" t="s">
        <v>130</v>
      </c>
      <c r="B8" s="649"/>
      <c r="C8" s="649"/>
      <c r="D8" s="649"/>
      <c r="E8" s="649"/>
      <c r="F8" s="649"/>
      <c r="G8" s="649"/>
      <c r="H8" s="649"/>
    </row>
    <row r="9" spans="1:8" ht="23.25" x14ac:dyDescent="0.35">
      <c r="A9" s="97"/>
    </row>
    <row r="10" spans="1:8" ht="20.25" x14ac:dyDescent="0.3">
      <c r="A10" s="95" t="s">
        <v>131</v>
      </c>
    </row>
    <row r="11" spans="1:8" x14ac:dyDescent="0.2">
      <c r="A11" s="98"/>
    </row>
    <row r="12" spans="1:8" ht="69" customHeight="1" x14ac:dyDescent="0.25">
      <c r="A12" s="649" t="s">
        <v>132</v>
      </c>
      <c r="B12" s="649"/>
      <c r="C12" s="649"/>
      <c r="D12" s="649"/>
      <c r="E12" s="649"/>
      <c r="F12" s="649"/>
      <c r="G12" s="649"/>
      <c r="H12" s="649"/>
    </row>
    <row r="13" spans="1:8" ht="57" customHeight="1" x14ac:dyDescent="0.25">
      <c r="A13" s="649" t="s">
        <v>133</v>
      </c>
      <c r="B13" s="649"/>
      <c r="C13" s="649"/>
      <c r="D13" s="649"/>
      <c r="E13" s="649"/>
      <c r="F13" s="649"/>
      <c r="G13" s="649"/>
      <c r="H13" s="649"/>
    </row>
    <row r="14" spans="1:8" ht="21" customHeight="1" x14ac:dyDescent="0.25">
      <c r="A14" s="649" t="s">
        <v>134</v>
      </c>
      <c r="B14" s="649"/>
      <c r="C14" s="649"/>
      <c r="D14" s="649"/>
      <c r="E14" s="649"/>
      <c r="F14" s="649"/>
      <c r="G14" s="649"/>
      <c r="H14" s="649"/>
    </row>
    <row r="15" spans="1:8" ht="75" customHeight="1" x14ac:dyDescent="0.25">
      <c r="A15" s="649" t="s">
        <v>135</v>
      </c>
      <c r="B15" s="649"/>
      <c r="C15" s="649"/>
      <c r="D15" s="649"/>
      <c r="E15" s="649"/>
      <c r="F15" s="649"/>
      <c r="G15" s="649"/>
      <c r="H15" s="649"/>
    </row>
    <row r="16" spans="1:8" ht="22.5" customHeight="1" x14ac:dyDescent="0.25">
      <c r="A16" s="650" t="s">
        <v>263</v>
      </c>
      <c r="B16" s="650"/>
      <c r="C16" s="650"/>
      <c r="D16" s="650"/>
      <c r="E16" s="650"/>
      <c r="F16" s="650"/>
      <c r="G16" s="650"/>
      <c r="H16" s="650"/>
    </row>
    <row r="17" spans="1:8" ht="18" x14ac:dyDescent="0.25">
      <c r="A17" s="652"/>
      <c r="B17" s="652"/>
      <c r="C17" s="652"/>
      <c r="D17" s="652"/>
      <c r="E17" s="652"/>
      <c r="F17" s="652"/>
      <c r="G17" s="652"/>
      <c r="H17" s="652"/>
    </row>
    <row r="18" spans="1:8" ht="18.75" thickBot="1" x14ac:dyDescent="0.3">
      <c r="A18" s="654"/>
      <c r="B18" s="654"/>
      <c r="C18" s="654"/>
      <c r="D18" s="654"/>
      <c r="E18" s="654"/>
      <c r="F18" s="654"/>
      <c r="G18" s="654"/>
      <c r="H18" s="654"/>
    </row>
    <row r="19" spans="1:8" ht="18.75" thickBot="1" x14ac:dyDescent="0.3">
      <c r="A19" s="654"/>
      <c r="B19" s="654"/>
      <c r="C19" s="654"/>
      <c r="D19" s="654"/>
      <c r="E19" s="654"/>
      <c r="F19" s="654"/>
      <c r="G19" s="654"/>
      <c r="H19" s="654"/>
    </row>
    <row r="20" spans="1:8" ht="17.25" customHeight="1" thickBot="1" x14ac:dyDescent="0.3">
      <c r="A20" s="653"/>
      <c r="B20" s="653"/>
      <c r="C20" s="653"/>
      <c r="D20" s="653"/>
      <c r="E20" s="653"/>
      <c r="F20" s="653"/>
      <c r="G20" s="653"/>
      <c r="H20" s="653"/>
    </row>
    <row r="21" spans="1:8" ht="18.75" thickBot="1" x14ac:dyDescent="0.3">
      <c r="A21" s="653"/>
      <c r="B21" s="653"/>
      <c r="C21" s="653"/>
      <c r="D21" s="653"/>
      <c r="E21" s="653"/>
      <c r="F21" s="653"/>
      <c r="G21" s="653"/>
      <c r="H21" s="653"/>
    </row>
    <row r="22" spans="1:8" ht="24" thickBot="1" x14ac:dyDescent="0.4">
      <c r="A22" s="651"/>
      <c r="B22" s="651"/>
      <c r="C22" s="651"/>
      <c r="D22" s="651"/>
      <c r="E22" s="651"/>
      <c r="F22" s="651"/>
      <c r="G22" s="651"/>
      <c r="H22" s="651"/>
    </row>
    <row r="23" spans="1:8" ht="23.25" x14ac:dyDescent="0.35">
      <c r="A23" s="94"/>
    </row>
    <row r="24" spans="1:8" x14ac:dyDescent="0.2">
      <c r="A24" s="18"/>
      <c r="B24" s="18"/>
      <c r="C24" s="18"/>
      <c r="D24" s="18"/>
    </row>
    <row r="25" spans="1:8" x14ac:dyDescent="0.2">
      <c r="A25" s="99" t="s">
        <v>136</v>
      </c>
    </row>
  </sheetData>
  <sheetProtection selectLockedCells="1" selectUnlockedCells="1"/>
  <mergeCells count="15">
    <mergeCell ref="A22:H22"/>
    <mergeCell ref="A16:H16"/>
    <mergeCell ref="A17:H17"/>
    <mergeCell ref="A20:H20"/>
    <mergeCell ref="A21:H21"/>
    <mergeCell ref="A18:H18"/>
    <mergeCell ref="A19:H19"/>
    <mergeCell ref="A14:H14"/>
    <mergeCell ref="A15:H15"/>
    <mergeCell ref="A5:H5"/>
    <mergeCell ref="A6:H6"/>
    <mergeCell ref="A7:H7"/>
    <mergeCell ref="A8:H8"/>
    <mergeCell ref="A12:H12"/>
    <mergeCell ref="A13:H13"/>
  </mergeCells>
  <pageMargins left="0.30902777777777779" right="0.30902777777777779" top="0.78749999999999998" bottom="0.78749999999999998" header="0.51180555555555551" footer="0.51180555555555551"/>
  <pageSetup paperSize="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9"/>
  </sheetPr>
  <dimension ref="A1:J3"/>
  <sheetViews>
    <sheetView workbookViewId="0">
      <selection activeCell="B10" sqref="B10"/>
    </sheetView>
  </sheetViews>
  <sheetFormatPr defaultColWidth="11.5703125" defaultRowHeight="12.75" x14ac:dyDescent="0.2"/>
  <cols>
    <col min="2" max="2" width="72.28515625" customWidth="1"/>
    <col min="3" max="3" width="6.28515625" customWidth="1"/>
  </cols>
  <sheetData>
    <row r="1" spans="1:10" ht="15.75" x14ac:dyDescent="0.25">
      <c r="B1" s="100" t="s">
        <v>137</v>
      </c>
    </row>
    <row r="2" spans="1:10" ht="15.75" x14ac:dyDescent="0.25">
      <c r="A2" s="387"/>
      <c r="B2" s="387"/>
      <c r="C2" s="387"/>
      <c r="E2" s="655" t="s">
        <v>339</v>
      </c>
      <c r="F2" s="655"/>
      <c r="G2" s="655"/>
      <c r="H2" s="655"/>
      <c r="I2" s="655"/>
      <c r="J2" s="655"/>
    </row>
    <row r="3" spans="1:10" x14ac:dyDescent="0.2">
      <c r="B3" s="101"/>
      <c r="E3" s="268" t="s">
        <v>511</v>
      </c>
    </row>
  </sheetData>
  <sheetProtection selectLockedCells="1" selectUnlockedCells="1"/>
  <mergeCells count="1">
    <mergeCell ref="E2:J2"/>
  </mergeCells>
  <pageMargins left="0.30902777777777779" right="0.30902777777777779" top="0.29375000000000001" bottom="0.14791666666666667"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Asiakirja" dvAspect="DVASPECT_ICON" shapeId="41985" r:id="rId3">
          <objectPr defaultSize="0" r:id="rId4">
            <anchor moveWithCells="1">
              <from>
                <xdr:col>1</xdr:col>
                <xdr:colOff>0</xdr:colOff>
                <xdr:row>3</xdr:row>
                <xdr:rowOff>0</xdr:rowOff>
              </from>
              <to>
                <xdr:col>1</xdr:col>
                <xdr:colOff>914400</xdr:colOff>
                <xdr:row>7</xdr:row>
                <xdr:rowOff>38100</xdr:rowOff>
              </to>
            </anchor>
          </objectPr>
        </oleObject>
      </mc:Choice>
      <mc:Fallback>
        <oleObject progId="Asiakirja" dvAspect="DVASPECT_ICON" shapeId="41985" r:id="rId3"/>
      </mc:Fallback>
    </mc:AlternateContent>
    <mc:AlternateContent xmlns:mc="http://schemas.openxmlformats.org/markup-compatibility/2006">
      <mc:Choice Requires="x14">
        <oleObject progId="Acrobat Document" dvAspect="DVASPECT_ICON" shapeId="41986" r:id="rId5">
          <objectPr defaultSize="0" r:id="rId6">
            <anchor moveWithCells="1">
              <from>
                <xdr:col>1</xdr:col>
                <xdr:colOff>0</xdr:colOff>
                <xdr:row>9</xdr:row>
                <xdr:rowOff>0</xdr:rowOff>
              </from>
              <to>
                <xdr:col>1</xdr:col>
                <xdr:colOff>914400</xdr:colOff>
                <xdr:row>13</xdr:row>
                <xdr:rowOff>123825</xdr:rowOff>
              </to>
            </anchor>
          </objectPr>
        </oleObject>
      </mc:Choice>
      <mc:Fallback>
        <oleObject progId="Acrobat Document" dvAspect="DVASPECT_ICON" shapeId="41986"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9"/>
  </sheetPr>
  <dimension ref="A1:J49"/>
  <sheetViews>
    <sheetView workbookViewId="0">
      <selection activeCell="L41" sqref="L41"/>
    </sheetView>
  </sheetViews>
  <sheetFormatPr defaultColWidth="11.5703125" defaultRowHeight="12.75" x14ac:dyDescent="0.2"/>
  <cols>
    <col min="1" max="2" width="13" customWidth="1"/>
    <col min="3" max="3" width="18.85546875" customWidth="1"/>
    <col min="4" max="4" width="3.7109375" style="5" customWidth="1"/>
    <col min="5" max="5" width="14.28515625" customWidth="1"/>
    <col min="6" max="6" width="16" customWidth="1"/>
    <col min="7" max="7" width="17.5703125" customWidth="1"/>
    <col min="8" max="8" width="3" style="397" customWidth="1"/>
  </cols>
  <sheetData>
    <row r="1" spans="1:10" s="8" customFormat="1" ht="18.75" x14ac:dyDescent="0.3">
      <c r="A1" s="487" t="s">
        <v>17</v>
      </c>
      <c r="B1" s="487"/>
      <c r="C1" s="487"/>
      <c r="D1" s="487"/>
      <c r="E1" s="6" t="s">
        <v>18</v>
      </c>
      <c r="F1" s="7" t="str">
        <f>Sisällysluettelo!B30</f>
        <v>Päijännepurjehdus</v>
      </c>
      <c r="G1" s="6"/>
      <c r="H1" s="393"/>
    </row>
    <row r="2" spans="1:10" ht="25.35" customHeight="1" x14ac:dyDescent="0.25">
      <c r="A2" s="9" t="s">
        <v>19</v>
      </c>
      <c r="B2" s="10"/>
      <c r="C2" s="11"/>
      <c r="E2" s="9" t="s">
        <v>20</v>
      </c>
      <c r="F2" s="11"/>
      <c r="G2" s="12"/>
      <c r="H2" s="394"/>
    </row>
    <row r="3" spans="1:10" ht="13.5" thickBot="1" x14ac:dyDescent="0.25">
      <c r="A3" s="488" t="s">
        <v>21</v>
      </c>
      <c r="B3" s="488"/>
      <c r="C3" s="488"/>
      <c r="D3" s="488"/>
      <c r="E3" s="488"/>
      <c r="F3" s="488"/>
      <c r="G3" s="488"/>
      <c r="H3" s="488"/>
    </row>
    <row r="4" spans="1:10" ht="15.75" thickBot="1" x14ac:dyDescent="0.3">
      <c r="A4" s="452" t="s">
        <v>22</v>
      </c>
      <c r="B4" s="453"/>
      <c r="C4" s="453"/>
      <c r="D4" s="454"/>
      <c r="E4" s="452" t="s">
        <v>524</v>
      </c>
      <c r="F4" s="453"/>
      <c r="G4" s="453"/>
      <c r="H4" s="454"/>
    </row>
    <row r="5" spans="1:10" ht="13.5" thickBot="1" x14ac:dyDescent="0.25">
      <c r="A5" s="444" t="s">
        <v>534</v>
      </c>
      <c r="B5" s="444"/>
      <c r="C5" s="444"/>
      <c r="D5" s="14" t="s">
        <v>23</v>
      </c>
      <c r="E5" s="444" t="s">
        <v>530</v>
      </c>
      <c r="F5" s="444"/>
      <c r="G5" s="444"/>
      <c r="H5" s="395" t="s">
        <v>23</v>
      </c>
      <c r="J5" s="15"/>
    </row>
    <row r="6" spans="1:10" ht="27.75" customHeight="1" thickBot="1" x14ac:dyDescent="0.25">
      <c r="A6" s="460" t="s">
        <v>535</v>
      </c>
      <c r="B6" s="461"/>
      <c r="C6" s="462"/>
      <c r="D6" s="14" t="s">
        <v>23</v>
      </c>
      <c r="E6" s="455" t="s">
        <v>531</v>
      </c>
      <c r="F6" s="456"/>
      <c r="G6" s="457"/>
      <c r="H6" s="396" t="s">
        <v>23</v>
      </c>
    </row>
    <row r="7" spans="1:10" ht="52.5" customHeight="1" thickBot="1" x14ac:dyDescent="0.25">
      <c r="A7" s="471" t="s">
        <v>541</v>
      </c>
      <c r="B7" s="471"/>
      <c r="C7" s="491"/>
      <c r="D7" s="389"/>
      <c r="E7" s="455" t="s">
        <v>532</v>
      </c>
      <c r="F7" s="456"/>
      <c r="G7" s="457"/>
      <c r="H7" s="396" t="s">
        <v>23</v>
      </c>
    </row>
    <row r="8" spans="1:10" ht="13.5" thickBot="1" x14ac:dyDescent="0.25">
      <c r="A8" s="458" t="s">
        <v>529</v>
      </c>
      <c r="B8" s="458"/>
      <c r="C8" s="459"/>
      <c r="D8" s="389" t="s">
        <v>23</v>
      </c>
      <c r="E8" s="444" t="s">
        <v>533</v>
      </c>
      <c r="F8" s="444"/>
      <c r="G8" s="444"/>
      <c r="H8" s="396" t="s">
        <v>23</v>
      </c>
    </row>
    <row r="9" spans="1:10" ht="13.5" thickBot="1" x14ac:dyDescent="0.25">
      <c r="A9" s="444" t="s">
        <v>523</v>
      </c>
      <c r="B9" s="444"/>
      <c r="C9" s="444"/>
      <c r="D9" s="390" t="s">
        <v>23</v>
      </c>
      <c r="E9" s="444" t="s">
        <v>552</v>
      </c>
      <c r="F9" s="444"/>
      <c r="G9" s="444"/>
      <c r="H9" s="396" t="s">
        <v>23</v>
      </c>
    </row>
    <row r="10" spans="1:10" ht="13.5" thickBot="1" x14ac:dyDescent="0.25">
      <c r="A10" s="489" t="s">
        <v>522</v>
      </c>
      <c r="B10" s="489"/>
      <c r="C10" s="489"/>
      <c r="D10" s="467" t="s">
        <v>23</v>
      </c>
      <c r="E10" s="472" t="s">
        <v>536</v>
      </c>
      <c r="F10" s="444"/>
      <c r="G10" s="444"/>
      <c r="H10" s="399" t="s">
        <v>23</v>
      </c>
    </row>
    <row r="11" spans="1:10" ht="12.75" customHeight="1" thickBot="1" x14ac:dyDescent="0.25">
      <c r="A11" s="489"/>
      <c r="B11" s="489"/>
      <c r="C11" s="489"/>
      <c r="D11" s="468"/>
      <c r="E11" s="449" t="s">
        <v>537</v>
      </c>
      <c r="F11" s="440"/>
      <c r="G11" s="440"/>
      <c r="H11" s="492" t="s">
        <v>23</v>
      </c>
    </row>
    <row r="12" spans="1:10" ht="13.5" thickBot="1" x14ac:dyDescent="0.25">
      <c r="A12" s="490" t="s">
        <v>27</v>
      </c>
      <c r="B12" s="490"/>
      <c r="C12" s="490"/>
      <c r="D12" s="389" t="s">
        <v>23</v>
      </c>
      <c r="E12" s="440"/>
      <c r="F12" s="440"/>
      <c r="G12" s="440"/>
      <c r="H12" s="493"/>
    </row>
    <row r="13" spans="1:10" ht="13.5" thickBot="1" x14ac:dyDescent="0.25">
      <c r="A13" s="444" t="s">
        <v>29</v>
      </c>
      <c r="B13" s="444"/>
      <c r="C13" s="444"/>
      <c r="D13" s="14" t="s">
        <v>23</v>
      </c>
      <c r="E13" s="440"/>
      <c r="F13" s="440"/>
      <c r="G13" s="440"/>
      <c r="H13" s="494"/>
    </row>
    <row r="14" spans="1:10" ht="27" customHeight="1" thickBot="1" x14ac:dyDescent="0.25">
      <c r="A14" s="444" t="s">
        <v>526</v>
      </c>
      <c r="B14" s="444"/>
      <c r="C14" s="444"/>
      <c r="E14" s="463" t="s">
        <v>538</v>
      </c>
      <c r="F14" s="464"/>
      <c r="G14" s="464"/>
      <c r="H14" s="398" t="s">
        <v>23</v>
      </c>
    </row>
    <row r="15" spans="1:10" ht="15.75" thickBot="1" x14ac:dyDescent="0.3">
      <c r="A15" s="480" t="s">
        <v>525</v>
      </c>
      <c r="B15" s="480"/>
      <c r="C15" s="480"/>
      <c r="D15" s="14" t="s">
        <v>23</v>
      </c>
      <c r="E15" s="452" t="s">
        <v>544</v>
      </c>
      <c r="F15" s="453"/>
      <c r="G15" s="453"/>
      <c r="H15" s="454"/>
    </row>
    <row r="16" spans="1:10" ht="26.25" customHeight="1" thickBot="1" x14ac:dyDescent="0.25">
      <c r="A16" s="473" t="s">
        <v>542</v>
      </c>
      <c r="B16" s="474"/>
      <c r="C16" s="475"/>
      <c r="D16" s="390"/>
      <c r="E16" s="444" t="s">
        <v>24</v>
      </c>
      <c r="F16" s="444"/>
      <c r="G16" s="444"/>
      <c r="H16" s="395" t="s">
        <v>23</v>
      </c>
    </row>
    <row r="17" spans="1:8" ht="12.75" customHeight="1" thickBot="1" x14ac:dyDescent="0.25">
      <c r="A17" s="441" t="s">
        <v>35</v>
      </c>
      <c r="B17" s="442"/>
      <c r="C17" s="442"/>
      <c r="D17" s="443"/>
      <c r="E17" s="444" t="s">
        <v>25</v>
      </c>
      <c r="F17" s="444"/>
      <c r="G17" s="444"/>
      <c r="H17" s="396" t="s">
        <v>23</v>
      </c>
    </row>
    <row r="18" spans="1:8" ht="13.5" thickBot="1" x14ac:dyDescent="0.25">
      <c r="A18" s="444" t="s">
        <v>165</v>
      </c>
      <c r="B18" s="444"/>
      <c r="C18" s="444"/>
      <c r="D18" s="389" t="s">
        <v>23</v>
      </c>
      <c r="E18" s="472" t="s">
        <v>26</v>
      </c>
      <c r="F18" s="444"/>
      <c r="G18" s="444"/>
      <c r="H18" s="396" t="s">
        <v>23</v>
      </c>
    </row>
    <row r="19" spans="1:8" ht="17.25" customHeight="1" thickBot="1" x14ac:dyDescent="0.25">
      <c r="A19" s="444" t="s">
        <v>37</v>
      </c>
      <c r="B19" s="444"/>
      <c r="C19" s="444"/>
      <c r="D19" s="390" t="s">
        <v>23</v>
      </c>
      <c r="E19" s="444" t="s">
        <v>28</v>
      </c>
      <c r="F19" s="444"/>
      <c r="G19" s="444"/>
      <c r="H19" s="396" t="s">
        <v>23</v>
      </c>
    </row>
    <row r="20" spans="1:8" ht="12.75" customHeight="1" thickBot="1" x14ac:dyDescent="0.25">
      <c r="A20" s="440" t="s">
        <v>543</v>
      </c>
      <c r="B20" s="449"/>
      <c r="C20" s="449"/>
      <c r="D20" s="467" t="s">
        <v>23</v>
      </c>
      <c r="E20" s="484" t="s">
        <v>545</v>
      </c>
      <c r="F20" s="485"/>
      <c r="G20" s="486"/>
      <c r="H20" s="396" t="s">
        <v>23</v>
      </c>
    </row>
    <row r="21" spans="1:8" ht="20.25" customHeight="1" thickBot="1" x14ac:dyDescent="0.25">
      <c r="A21" s="440"/>
      <c r="B21" s="449"/>
      <c r="C21" s="449"/>
      <c r="D21" s="469"/>
      <c r="E21" s="444" t="s">
        <v>31</v>
      </c>
      <c r="F21" s="444"/>
      <c r="G21" s="444"/>
      <c r="H21" s="396" t="s">
        <v>23</v>
      </c>
    </row>
    <row r="22" spans="1:8" ht="13.5" thickBot="1" x14ac:dyDescent="0.25">
      <c r="A22" s="440"/>
      <c r="B22" s="449"/>
      <c r="C22" s="449"/>
      <c r="D22" s="468"/>
      <c r="E22" s="444" t="s">
        <v>30</v>
      </c>
      <c r="F22" s="444"/>
      <c r="G22" s="444"/>
      <c r="H22" s="396" t="s">
        <v>23</v>
      </c>
    </row>
    <row r="23" spans="1:8" ht="13.5" customHeight="1" thickBot="1" x14ac:dyDescent="0.25">
      <c r="A23" s="444" t="s">
        <v>39</v>
      </c>
      <c r="B23" s="444"/>
      <c r="C23" s="444"/>
      <c r="D23" s="392" t="s">
        <v>23</v>
      </c>
      <c r="E23" s="472" t="s">
        <v>32</v>
      </c>
      <c r="F23" s="444"/>
      <c r="G23" s="444"/>
      <c r="H23" s="399" t="s">
        <v>23</v>
      </c>
    </row>
    <row r="24" spans="1:8" ht="17.25" customHeight="1" thickBot="1" x14ac:dyDescent="0.3">
      <c r="A24" s="444" t="s">
        <v>40</v>
      </c>
      <c r="B24" s="444"/>
      <c r="C24" s="444"/>
      <c r="D24" s="389" t="s">
        <v>23</v>
      </c>
      <c r="E24" s="481" t="s">
        <v>547</v>
      </c>
      <c r="F24" s="453"/>
      <c r="G24" s="453"/>
      <c r="H24" s="454"/>
    </row>
    <row r="25" spans="1:8" ht="12.75" customHeight="1" thickBot="1" x14ac:dyDescent="0.25">
      <c r="A25" s="444" t="s">
        <v>142</v>
      </c>
      <c r="B25" s="444"/>
      <c r="C25" s="444"/>
      <c r="D25" s="14" t="s">
        <v>23</v>
      </c>
      <c r="E25" s="450" t="s">
        <v>546</v>
      </c>
      <c r="F25" s="451"/>
      <c r="G25" s="451"/>
      <c r="H25" s="395" t="s">
        <v>23</v>
      </c>
    </row>
    <row r="26" spans="1:8" ht="13.5" thickBot="1" x14ac:dyDescent="0.25">
      <c r="A26" s="444" t="s">
        <v>42</v>
      </c>
      <c r="B26" s="444"/>
      <c r="C26" s="444"/>
      <c r="D26" s="14"/>
      <c r="E26" s="472" t="s">
        <v>548</v>
      </c>
      <c r="F26" s="444"/>
      <c r="G26" s="444"/>
      <c r="H26" s="396" t="s">
        <v>23</v>
      </c>
    </row>
    <row r="27" spans="1:8" ht="13.5" thickBot="1" x14ac:dyDescent="0.25">
      <c r="A27" s="444" t="s">
        <v>519</v>
      </c>
      <c r="B27" s="444"/>
      <c r="C27" s="444"/>
      <c r="D27" s="390" t="s">
        <v>23</v>
      </c>
      <c r="E27" s="444" t="s">
        <v>33</v>
      </c>
      <c r="F27" s="444"/>
      <c r="G27" s="444"/>
      <c r="H27" s="396" t="s">
        <v>23</v>
      </c>
    </row>
    <row r="28" spans="1:8" ht="12.75" customHeight="1" thickBot="1" x14ac:dyDescent="0.25">
      <c r="A28" s="470" t="s">
        <v>521</v>
      </c>
      <c r="B28" s="471"/>
      <c r="C28" s="471"/>
      <c r="D28" s="467" t="s">
        <v>23</v>
      </c>
      <c r="E28" s="440" t="s">
        <v>34</v>
      </c>
      <c r="F28" s="440"/>
      <c r="G28" s="440"/>
      <c r="H28" s="396" t="s">
        <v>23</v>
      </c>
    </row>
    <row r="29" spans="1:8" ht="13.5" thickBot="1" x14ac:dyDescent="0.25">
      <c r="A29" s="470"/>
      <c r="B29" s="471"/>
      <c r="C29" s="471"/>
      <c r="D29" s="468"/>
      <c r="E29" s="440"/>
      <c r="F29" s="440"/>
      <c r="G29" s="440"/>
      <c r="H29" s="400"/>
    </row>
    <row r="30" spans="1:8" ht="20.25" customHeight="1" thickBot="1" x14ac:dyDescent="0.25">
      <c r="A30" s="440" t="s">
        <v>540</v>
      </c>
      <c r="B30" s="440"/>
      <c r="C30" s="440"/>
      <c r="D30" s="467" t="s">
        <v>23</v>
      </c>
      <c r="E30" s="444" t="s">
        <v>36</v>
      </c>
      <c r="F30" s="444"/>
      <c r="G30" s="444"/>
      <c r="H30" s="399" t="s">
        <v>23</v>
      </c>
    </row>
    <row r="31" spans="1:8" ht="32.25" customHeight="1" thickBot="1" x14ac:dyDescent="0.25">
      <c r="A31" s="440"/>
      <c r="B31" s="440"/>
      <c r="C31" s="440"/>
      <c r="D31" s="468"/>
      <c r="E31" s="482" t="s">
        <v>551</v>
      </c>
      <c r="F31" s="464"/>
      <c r="G31" s="483"/>
      <c r="H31" s="399" t="s">
        <v>23</v>
      </c>
    </row>
    <row r="32" spans="1:8" ht="18" customHeight="1" thickBot="1" x14ac:dyDescent="0.25">
      <c r="A32" s="440" t="s">
        <v>520</v>
      </c>
      <c r="B32" s="440"/>
      <c r="C32" s="440"/>
      <c r="D32" s="389" t="s">
        <v>23</v>
      </c>
      <c r="E32" s="445" t="s">
        <v>38</v>
      </c>
      <c r="F32" s="445"/>
      <c r="G32" s="445"/>
      <c r="H32" s="446"/>
    </row>
    <row r="33" spans="1:8" ht="21" customHeight="1" thickBot="1" x14ac:dyDescent="0.25">
      <c r="A33" s="440"/>
      <c r="B33" s="440"/>
      <c r="C33" s="440"/>
      <c r="D33" s="16"/>
      <c r="E33" s="447"/>
      <c r="F33" s="447"/>
      <c r="G33" s="447"/>
      <c r="H33" s="448"/>
    </row>
    <row r="34" spans="1:8" ht="16.5" customHeight="1" thickBot="1" x14ac:dyDescent="0.25">
      <c r="A34" s="440" t="s">
        <v>43</v>
      </c>
      <c r="B34" s="440"/>
      <c r="C34" s="440"/>
      <c r="D34" s="391" t="s">
        <v>23</v>
      </c>
      <c r="E34" s="465" t="s">
        <v>539</v>
      </c>
      <c r="F34" s="465"/>
      <c r="G34" s="466"/>
      <c r="H34" s="395" t="s">
        <v>23</v>
      </c>
    </row>
    <row r="35" spans="1:8" ht="25.5" customHeight="1" thickBot="1" x14ac:dyDescent="0.25">
      <c r="A35" s="477" t="s">
        <v>527</v>
      </c>
      <c r="B35" s="478"/>
      <c r="C35" s="479"/>
      <c r="D35" s="391" t="s">
        <v>23</v>
      </c>
      <c r="E35" s="17" t="s">
        <v>41</v>
      </c>
      <c r="H35" s="401"/>
    </row>
    <row r="36" spans="1:8" ht="15.75" customHeight="1" thickBot="1" x14ac:dyDescent="0.25">
      <c r="A36" s="476" t="s">
        <v>553</v>
      </c>
      <c r="B36" s="476"/>
      <c r="C36" s="476"/>
      <c r="D36" s="391" t="s">
        <v>23</v>
      </c>
      <c r="E36" s="431"/>
      <c r="F36" s="432"/>
      <c r="G36" s="432"/>
      <c r="H36" s="433"/>
    </row>
    <row r="37" spans="1:8" ht="15" customHeight="1" thickBot="1" x14ac:dyDescent="0.25">
      <c r="A37" s="476" t="s">
        <v>528</v>
      </c>
      <c r="B37" s="476"/>
      <c r="C37" s="476"/>
      <c r="D37" s="391" t="s">
        <v>23</v>
      </c>
      <c r="E37" s="434"/>
      <c r="F37" s="435"/>
      <c r="G37" s="435"/>
      <c r="H37" s="436"/>
    </row>
    <row r="38" spans="1:8" ht="15" customHeight="1" thickBot="1" x14ac:dyDescent="0.25">
      <c r="A38" s="444" t="s">
        <v>550</v>
      </c>
      <c r="B38" s="444"/>
      <c r="C38" s="444"/>
      <c r="D38" s="391" t="s">
        <v>23</v>
      </c>
      <c r="E38" s="434"/>
      <c r="F38" s="435"/>
      <c r="G38" s="435"/>
      <c r="H38" s="436"/>
    </row>
    <row r="39" spans="1:8" ht="13.5" thickBot="1" x14ac:dyDescent="0.25">
      <c r="A39" s="444" t="s">
        <v>44</v>
      </c>
      <c r="B39" s="444"/>
      <c r="C39" s="444"/>
      <c r="D39" s="391" t="s">
        <v>23</v>
      </c>
      <c r="E39" s="434"/>
      <c r="F39" s="435"/>
      <c r="G39" s="435"/>
      <c r="H39" s="436"/>
    </row>
    <row r="40" spans="1:8" x14ac:dyDescent="0.2">
      <c r="A40" s="405"/>
      <c r="B40" s="405"/>
      <c r="C40" s="405"/>
      <c r="E40" s="434"/>
      <c r="F40" s="435"/>
      <c r="G40" s="435"/>
      <c r="H40" s="436"/>
    </row>
    <row r="41" spans="1:8" x14ac:dyDescent="0.2">
      <c r="E41" s="434"/>
      <c r="F41" s="435"/>
      <c r="G41" s="435"/>
      <c r="H41" s="436"/>
    </row>
    <row r="42" spans="1:8" ht="13.5" thickBot="1" x14ac:dyDescent="0.25">
      <c r="A42" s="402" t="s">
        <v>45</v>
      </c>
      <c r="B42" s="403"/>
      <c r="C42" s="403"/>
      <c r="E42" s="434"/>
      <c r="F42" s="435"/>
      <c r="G42" s="435"/>
      <c r="H42" s="436"/>
    </row>
    <row r="43" spans="1:8" x14ac:dyDescent="0.2">
      <c r="A43" s="402"/>
      <c r="B43" s="406"/>
      <c r="C43" s="406"/>
      <c r="E43" s="434"/>
      <c r="F43" s="435"/>
      <c r="G43" s="435"/>
      <c r="H43" s="436"/>
    </row>
    <row r="44" spans="1:8" ht="18" customHeight="1" x14ac:dyDescent="0.2">
      <c r="E44" s="434"/>
      <c r="F44" s="435"/>
      <c r="G44" s="435"/>
      <c r="H44" s="436"/>
    </row>
    <row r="45" spans="1:8" ht="13.5" thickBot="1" x14ac:dyDescent="0.25">
      <c r="A45" s="4" t="s">
        <v>46</v>
      </c>
      <c r="B45" s="403"/>
      <c r="C45" s="403"/>
      <c r="E45" s="434"/>
      <c r="F45" s="435"/>
      <c r="G45" s="435"/>
      <c r="H45" s="436"/>
    </row>
    <row r="46" spans="1:8" ht="19.5" customHeight="1" x14ac:dyDescent="0.2">
      <c r="E46" s="434"/>
      <c r="F46" s="435"/>
      <c r="G46" s="435"/>
      <c r="H46" s="436"/>
    </row>
    <row r="47" spans="1:8" ht="13.5" thickBot="1" x14ac:dyDescent="0.25">
      <c r="A47" s="404" t="s">
        <v>549</v>
      </c>
      <c r="B47" s="403"/>
      <c r="C47" s="403"/>
      <c r="E47" s="434"/>
      <c r="F47" s="435"/>
      <c r="G47" s="435"/>
      <c r="H47" s="436"/>
    </row>
    <row r="48" spans="1:8" x14ac:dyDescent="0.2">
      <c r="E48" s="434"/>
      <c r="F48" s="435"/>
      <c r="G48" s="435"/>
      <c r="H48" s="436"/>
    </row>
    <row r="49" spans="5:8" x14ac:dyDescent="0.2">
      <c r="E49" s="437"/>
      <c r="F49" s="438"/>
      <c r="G49" s="438"/>
      <c r="H49" s="439"/>
    </row>
  </sheetData>
  <sheetProtection selectLockedCells="1" selectUnlockedCells="1"/>
  <mergeCells count="65">
    <mergeCell ref="A13:C13"/>
    <mergeCell ref="E20:G20"/>
    <mergeCell ref="A1:D1"/>
    <mergeCell ref="A3:H3"/>
    <mergeCell ref="A4:D4"/>
    <mergeCell ref="E15:H15"/>
    <mergeCell ref="A9:C9"/>
    <mergeCell ref="E16:G16"/>
    <mergeCell ref="A10:C11"/>
    <mergeCell ref="E17:G17"/>
    <mergeCell ref="E18:G18"/>
    <mergeCell ref="A12:C12"/>
    <mergeCell ref="E19:G19"/>
    <mergeCell ref="A7:C7"/>
    <mergeCell ref="H11:H13"/>
    <mergeCell ref="A14:C14"/>
    <mergeCell ref="E21:G21"/>
    <mergeCell ref="E23:G23"/>
    <mergeCell ref="A15:C15"/>
    <mergeCell ref="E24:H24"/>
    <mergeCell ref="E22:G22"/>
    <mergeCell ref="A24:C24"/>
    <mergeCell ref="A16:C16"/>
    <mergeCell ref="A32:C33"/>
    <mergeCell ref="A34:C34"/>
    <mergeCell ref="A36:C36"/>
    <mergeCell ref="A37:C37"/>
    <mergeCell ref="A35:C35"/>
    <mergeCell ref="A25:C25"/>
    <mergeCell ref="A26:C26"/>
    <mergeCell ref="A8:C8"/>
    <mergeCell ref="A5:C5"/>
    <mergeCell ref="A6:C6"/>
    <mergeCell ref="E14:G14"/>
    <mergeCell ref="E34:G34"/>
    <mergeCell ref="A23:C23"/>
    <mergeCell ref="D30:D31"/>
    <mergeCell ref="D28:D29"/>
    <mergeCell ref="D20:D22"/>
    <mergeCell ref="A28:C29"/>
    <mergeCell ref="A30:C31"/>
    <mergeCell ref="A27:C27"/>
    <mergeCell ref="E9:G9"/>
    <mergeCell ref="E10:G10"/>
    <mergeCell ref="E11:G13"/>
    <mergeCell ref="D10:D11"/>
    <mergeCell ref="E4:H4"/>
    <mergeCell ref="E5:G5"/>
    <mergeCell ref="E6:G6"/>
    <mergeCell ref="E7:G7"/>
    <mergeCell ref="E8:G8"/>
    <mergeCell ref="E36:H49"/>
    <mergeCell ref="E28:G29"/>
    <mergeCell ref="A17:D17"/>
    <mergeCell ref="A18:C18"/>
    <mergeCell ref="E30:G30"/>
    <mergeCell ref="A19:C19"/>
    <mergeCell ref="E32:H33"/>
    <mergeCell ref="A20:C22"/>
    <mergeCell ref="E25:G25"/>
    <mergeCell ref="A39:C39"/>
    <mergeCell ref="A38:C38"/>
    <mergeCell ref="E26:G26"/>
    <mergeCell ref="E27:G27"/>
    <mergeCell ref="E31:G31"/>
  </mergeCells>
  <conditionalFormatting sqref="D9:D10 D13 D15 D23:D26 H5:H11 H16:H19 H22:H23 H25:H27 D7 D30 D28">
    <cfRule type="cellIs" dxfId="46" priority="22" stopIfTrue="1" operator="equal">
      <formula>"e"</formula>
    </cfRule>
    <cfRule type="cellIs" dxfId="45" priority="23" stopIfTrue="1" operator="equal">
      <formula>"k"</formula>
    </cfRule>
    <cfRule type="cellIs" dxfId="44" priority="24" stopIfTrue="1" operator="equal">
      <formula>"e/s"</formula>
    </cfRule>
  </conditionalFormatting>
  <conditionalFormatting sqref="D20 H34 D35:D37">
    <cfRule type="cellIs" dxfId="43" priority="31" stopIfTrue="1" operator="equal">
      <formula>"e"</formula>
    </cfRule>
    <cfRule type="cellIs" dxfId="42" priority="32" stopIfTrue="1" operator="equal">
      <formula>"k"</formula>
    </cfRule>
    <cfRule type="cellIs" dxfId="41" priority="33" stopIfTrue="1" operator="equal">
      <formula>"e/s"</formula>
    </cfRule>
  </conditionalFormatting>
  <conditionalFormatting sqref="D38:D39">
    <cfRule type="cellIs" dxfId="40" priority="34" stopIfTrue="1" operator="equal">
      <formula>"e"</formula>
    </cfRule>
    <cfRule type="cellIs" dxfId="39" priority="35" stopIfTrue="1" operator="equal">
      <formula>"k"</formula>
    </cfRule>
    <cfRule type="cellIs" dxfId="38" priority="36" stopIfTrue="1" operator="equal">
      <formula>"e/s"</formula>
    </cfRule>
  </conditionalFormatting>
  <conditionalFormatting sqref="H20:H21 H28 H30:H31">
    <cfRule type="cellIs" dxfId="37" priority="37" stopIfTrue="1" operator="equal">
      <formula>"e"</formula>
    </cfRule>
    <cfRule type="cellIs" dxfId="36" priority="38" stopIfTrue="1" operator="equal">
      <formula>"k"</formula>
    </cfRule>
    <cfRule type="cellIs" dxfId="35" priority="39" stopIfTrue="1" operator="equal">
      <formula>"e/s"</formula>
    </cfRule>
  </conditionalFormatting>
  <conditionalFormatting sqref="D19">
    <cfRule type="cellIs" dxfId="34" priority="40" stopIfTrue="1" operator="equal">
      <formula>"e"</formula>
    </cfRule>
    <cfRule type="cellIs" dxfId="33" priority="41" stopIfTrue="1" operator="equal">
      <formula>"k"</formula>
    </cfRule>
    <cfRule type="cellIs" dxfId="32" priority="42" stopIfTrue="1" operator="equal">
      <formula>"e/s"</formula>
    </cfRule>
  </conditionalFormatting>
  <conditionalFormatting sqref="D12">
    <cfRule type="cellIs" dxfId="31" priority="43" stopIfTrue="1" operator="equal">
      <formula>"e"</formula>
    </cfRule>
    <cfRule type="cellIs" dxfId="30" priority="44" stopIfTrue="1" operator="equal">
      <formula>"k"</formula>
    </cfRule>
    <cfRule type="cellIs" dxfId="29" priority="45" stopIfTrue="1" operator="equal">
      <formula>"e/s"</formula>
    </cfRule>
  </conditionalFormatting>
  <conditionalFormatting sqref="D18">
    <cfRule type="cellIs" dxfId="28" priority="46" stopIfTrue="1" operator="equal">
      <formula>"e"</formula>
    </cfRule>
    <cfRule type="cellIs" dxfId="27" priority="47" stopIfTrue="1" operator="equal">
      <formula>"k"</formula>
    </cfRule>
    <cfRule type="cellIs" dxfId="26" priority="48" stopIfTrue="1" operator="equal">
      <formula>"e/s"</formula>
    </cfRule>
  </conditionalFormatting>
  <conditionalFormatting sqref="D27">
    <cfRule type="cellIs" dxfId="25" priority="49" stopIfTrue="1" operator="equal">
      <formula>"e"</formula>
    </cfRule>
    <cfRule type="cellIs" dxfId="24" priority="50" stopIfTrue="1" operator="equal">
      <formula>"k"</formula>
    </cfRule>
    <cfRule type="cellIs" dxfId="23" priority="51" stopIfTrue="1" operator="equal">
      <formula>"e/s"</formula>
    </cfRule>
  </conditionalFormatting>
  <conditionalFormatting sqref="D16">
    <cfRule type="cellIs" dxfId="22" priority="19" stopIfTrue="1" operator="equal">
      <formula>"e"</formula>
    </cfRule>
    <cfRule type="cellIs" dxfId="21" priority="20" stopIfTrue="1" operator="equal">
      <formula>"k"</formula>
    </cfRule>
    <cfRule type="cellIs" dxfId="20" priority="21" stopIfTrue="1" operator="equal">
      <formula>"e/s"</formula>
    </cfRule>
  </conditionalFormatting>
  <conditionalFormatting sqref="D34">
    <cfRule type="cellIs" dxfId="19" priority="16" stopIfTrue="1" operator="equal">
      <formula>"e"</formula>
    </cfRule>
    <cfRule type="cellIs" dxfId="18" priority="17" stopIfTrue="1" operator="equal">
      <formula>"k"</formula>
    </cfRule>
    <cfRule type="cellIs" dxfId="17" priority="18" stopIfTrue="1" operator="equal">
      <formula>"e/s"</formula>
    </cfRule>
  </conditionalFormatting>
  <conditionalFormatting sqref="D8">
    <cfRule type="cellIs" dxfId="16" priority="13" stopIfTrue="1" operator="equal">
      <formula>"e"</formula>
    </cfRule>
    <cfRule type="cellIs" dxfId="15" priority="14" stopIfTrue="1" operator="equal">
      <formula>"k"</formula>
    </cfRule>
    <cfRule type="cellIs" dxfId="14" priority="15" stopIfTrue="1" operator="equal">
      <formula>"e/s"</formula>
    </cfRule>
  </conditionalFormatting>
  <conditionalFormatting sqref="D5">
    <cfRule type="cellIs" dxfId="13" priority="10" stopIfTrue="1" operator="equal">
      <formula>"e"</formula>
    </cfRule>
    <cfRule type="cellIs" dxfId="12" priority="11" stopIfTrue="1" operator="equal">
      <formula>"k"</formula>
    </cfRule>
    <cfRule type="cellIs" dxfId="11" priority="12" stopIfTrue="1" operator="equal">
      <formula>"e/s"</formula>
    </cfRule>
  </conditionalFormatting>
  <conditionalFormatting sqref="D6">
    <cfRule type="cellIs" dxfId="10" priority="7" stopIfTrue="1" operator="equal">
      <formula>"e"</formula>
    </cfRule>
    <cfRule type="cellIs" dxfId="9" priority="8" stopIfTrue="1" operator="equal">
      <formula>"k"</formula>
    </cfRule>
    <cfRule type="cellIs" dxfId="8" priority="9" stopIfTrue="1" operator="equal">
      <formula>"e/s"</formula>
    </cfRule>
  </conditionalFormatting>
  <conditionalFormatting sqref="H14">
    <cfRule type="cellIs" dxfId="7" priority="4" stopIfTrue="1" operator="equal">
      <formula>"e"</formula>
    </cfRule>
    <cfRule type="cellIs" dxfId="6" priority="5" stopIfTrue="1" operator="equal">
      <formula>"k"</formula>
    </cfRule>
    <cfRule type="cellIs" dxfId="5" priority="6" stopIfTrue="1" operator="equal">
      <formula>"e/s"</formula>
    </cfRule>
  </conditionalFormatting>
  <conditionalFormatting sqref="D32">
    <cfRule type="cellIs" dxfId="4" priority="1" stopIfTrue="1" operator="equal">
      <formula>"e"</formula>
    </cfRule>
    <cfRule type="cellIs" dxfId="3" priority="2" stopIfTrue="1" operator="equal">
      <formula>"k"</formula>
    </cfRule>
    <cfRule type="cellIs" dxfId="2" priority="3" stopIfTrue="1" operator="equal">
      <formula>"e/s"</formula>
    </cfRule>
  </conditionalFormatting>
  <dataValidations count="2">
    <dataValidation type="list" operator="equal" allowBlank="1" sqref="H16:H23 D10 D12:D13 D15 H25:H28 D18:D20 H34 H5:H11 H14 D32 D30 D23:D28 H30:H31 D34:D39">
      <formula1>"E,K,E/S"</formula1>
      <formula2>0</formula2>
    </dataValidation>
    <dataValidation type="list" operator="equal" allowBlank="1" sqref="D16 D5:D9">
      <formula1>",E,K,E/S"</formula1>
      <formula2>0</formula2>
    </dataValidation>
  </dataValidations>
  <pageMargins left="0.30902777777777779" right="0.30902777777777779" top="0.37777777777777777" bottom="0.25208333333333333" header="0.51180555555555551" footer="0.51180555555555551"/>
  <pageSetup paperSize="9" firstPageNumber="0" orientation="portrait" horizontalDpi="300"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11"/>
  <sheetViews>
    <sheetView workbookViewId="0">
      <selection activeCell="G2" sqref="G2"/>
    </sheetView>
  </sheetViews>
  <sheetFormatPr defaultRowHeight="12.75" x14ac:dyDescent="0.2"/>
  <sheetData>
    <row r="2" spans="2:2" x14ac:dyDescent="0.2">
      <c r="B2" t="s">
        <v>259</v>
      </c>
    </row>
    <row r="3" spans="2:2" ht="23.25" customHeight="1" x14ac:dyDescent="0.2"/>
    <row r="4" spans="2:2" ht="23.25" customHeight="1" x14ac:dyDescent="0.2"/>
    <row r="5" spans="2:2" ht="23.25" customHeight="1" x14ac:dyDescent="0.2"/>
    <row r="6" spans="2:2" x14ac:dyDescent="0.2">
      <c r="B6" t="s">
        <v>261</v>
      </c>
    </row>
    <row r="7" spans="2:2" ht="16.5" customHeight="1" x14ac:dyDescent="0.2"/>
    <row r="8" spans="2:2" ht="16.5" customHeight="1" x14ac:dyDescent="0.2"/>
    <row r="9" spans="2:2" ht="16.5" customHeight="1" x14ac:dyDescent="0.2"/>
    <row r="11" spans="2:2" x14ac:dyDescent="0.2">
      <c r="B11" t="s">
        <v>260</v>
      </c>
    </row>
  </sheetData>
  <pageMargins left="0.7" right="0.7" top="0.75" bottom="0.75" header="0.3" footer="0.3"/>
  <drawing r:id="rId1"/>
  <legacyDrawing r:id="rId2"/>
  <oleObjects>
    <mc:AlternateContent xmlns:mc="http://schemas.openxmlformats.org/markup-compatibility/2006">
      <mc:Choice Requires="x14">
        <oleObject progId="Asiakirja" dvAspect="DVASPECT_ICON" shapeId="20486" r:id="rId3">
          <objectPr defaultSize="0" r:id="rId4">
            <anchor moveWithCells="1">
              <from>
                <xdr:col>3</xdr:col>
                <xdr:colOff>0</xdr:colOff>
                <xdr:row>10</xdr:row>
                <xdr:rowOff>0</xdr:rowOff>
              </from>
              <to>
                <xdr:col>4</xdr:col>
                <xdr:colOff>304800</xdr:colOff>
                <xdr:row>14</xdr:row>
                <xdr:rowOff>38100</xdr:rowOff>
              </to>
            </anchor>
          </objectPr>
        </oleObject>
      </mc:Choice>
      <mc:Fallback>
        <oleObject progId="Asiakirja" dvAspect="DVASPECT_ICON" shapeId="20486" r:id="rId3"/>
      </mc:Fallback>
    </mc:AlternateContent>
    <mc:AlternateContent xmlns:mc="http://schemas.openxmlformats.org/markup-compatibility/2006">
      <mc:Choice Requires="x14">
        <oleObject progId="Asiakirja" dvAspect="DVASPECT_ICON" shapeId="20487" r:id="rId5">
          <objectPr defaultSize="0" r:id="rId6">
            <anchor moveWithCells="1">
              <from>
                <xdr:col>3</xdr:col>
                <xdr:colOff>0</xdr:colOff>
                <xdr:row>5</xdr:row>
                <xdr:rowOff>0</xdr:rowOff>
              </from>
              <to>
                <xdr:col>4</xdr:col>
                <xdr:colOff>304800</xdr:colOff>
                <xdr:row>8</xdr:row>
                <xdr:rowOff>104775</xdr:rowOff>
              </to>
            </anchor>
          </objectPr>
        </oleObject>
      </mc:Choice>
      <mc:Fallback>
        <oleObject progId="Asiakirja" dvAspect="DVASPECT_ICON" shapeId="20487" r:id="rId5"/>
      </mc:Fallback>
    </mc:AlternateContent>
    <mc:AlternateContent xmlns:mc="http://schemas.openxmlformats.org/markup-compatibility/2006">
      <mc:Choice Requires="x14">
        <oleObject progId="Asiakirja" dvAspect="DVASPECT_ICON" shapeId="20488" r:id="rId7">
          <objectPr defaultSize="0" r:id="rId8">
            <anchor moveWithCells="1">
              <from>
                <xdr:col>6</xdr:col>
                <xdr:colOff>0</xdr:colOff>
                <xdr:row>5</xdr:row>
                <xdr:rowOff>0</xdr:rowOff>
              </from>
              <to>
                <xdr:col>7</xdr:col>
                <xdr:colOff>304800</xdr:colOff>
                <xdr:row>8</xdr:row>
                <xdr:rowOff>104775</xdr:rowOff>
              </to>
            </anchor>
          </objectPr>
        </oleObject>
      </mc:Choice>
      <mc:Fallback>
        <oleObject progId="Asiakirja" dvAspect="DVASPECT_ICON" shapeId="20488" r:id="rId7"/>
      </mc:Fallback>
    </mc:AlternateContent>
    <mc:AlternateContent xmlns:mc="http://schemas.openxmlformats.org/markup-compatibility/2006">
      <mc:Choice Requires="x14">
        <oleObject progId="Asiakirja" dvAspect="DVASPECT_ICON" shapeId="20489" r:id="rId9">
          <objectPr defaultSize="0" r:id="rId10">
            <anchor moveWithCells="1">
              <from>
                <xdr:col>3</xdr:col>
                <xdr:colOff>0</xdr:colOff>
                <xdr:row>1</xdr:row>
                <xdr:rowOff>0</xdr:rowOff>
              </from>
              <to>
                <xdr:col>4</xdr:col>
                <xdr:colOff>304800</xdr:colOff>
                <xdr:row>3</xdr:row>
                <xdr:rowOff>228600</xdr:rowOff>
              </to>
            </anchor>
          </objectPr>
        </oleObject>
      </mc:Choice>
      <mc:Fallback>
        <oleObject progId="Asiakirja" dvAspect="DVASPECT_ICON" shapeId="20489" r:id="rId9"/>
      </mc:Fallback>
    </mc:AlternateContent>
    <mc:AlternateContent xmlns:mc="http://schemas.openxmlformats.org/markup-compatibility/2006">
      <mc:Choice Requires="x14">
        <oleObject progId="Asiakirja" dvAspect="DVASPECT_ICON" shapeId="20490" r:id="rId11">
          <objectPr defaultSize="0" r:id="rId12">
            <anchor moveWithCells="1">
              <from>
                <xdr:col>6</xdr:col>
                <xdr:colOff>0</xdr:colOff>
                <xdr:row>1</xdr:row>
                <xdr:rowOff>0</xdr:rowOff>
              </from>
              <to>
                <xdr:col>7</xdr:col>
                <xdr:colOff>304800</xdr:colOff>
                <xdr:row>3</xdr:row>
                <xdr:rowOff>228600</xdr:rowOff>
              </to>
            </anchor>
          </objectPr>
        </oleObject>
      </mc:Choice>
      <mc:Fallback>
        <oleObject progId="Asiakirja" dvAspect="DVASPECT_ICON" shapeId="20490" r:id="rId11"/>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B4"/>
  <sheetViews>
    <sheetView workbookViewId="0">
      <selection activeCell="B6" sqref="B6"/>
    </sheetView>
  </sheetViews>
  <sheetFormatPr defaultRowHeight="12.75" x14ac:dyDescent="0.2"/>
  <sheetData>
    <row r="3" spans="2:2" x14ac:dyDescent="0.2">
      <c r="B3" t="s">
        <v>266</v>
      </c>
    </row>
    <row r="4" spans="2:2" x14ac:dyDescent="0.2">
      <c r="B4" t="s">
        <v>599</v>
      </c>
    </row>
  </sheetData>
  <pageMargins left="0.7" right="0.7" top="0.75" bottom="0.75" header="0.3" footer="0.3"/>
  <drawing r:id="rId1"/>
  <legacyDrawing r:id="rId2"/>
  <oleObjects>
    <mc:AlternateContent xmlns:mc="http://schemas.openxmlformats.org/markup-compatibility/2006">
      <mc:Choice Requires="x14">
        <oleObject progId="Asiakirja" dvAspect="DVASPECT_ICON" shapeId="38915" r:id="rId3">
          <objectPr defaultSize="0" r:id="rId4">
            <anchor moveWithCells="1">
              <from>
                <xdr:col>1</xdr:col>
                <xdr:colOff>0</xdr:colOff>
                <xdr:row>5</xdr:row>
                <xdr:rowOff>0</xdr:rowOff>
              </from>
              <to>
                <xdr:col>2</xdr:col>
                <xdr:colOff>304800</xdr:colOff>
                <xdr:row>9</xdr:row>
                <xdr:rowOff>38100</xdr:rowOff>
              </to>
            </anchor>
          </objectPr>
        </oleObject>
      </mc:Choice>
      <mc:Fallback>
        <oleObject progId="Asiakirja" dvAspect="DVASPECT_ICON" shapeId="38915" r:id="rId3"/>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3"/>
  <sheetViews>
    <sheetView workbookViewId="0">
      <selection activeCell="E75" sqref="E75"/>
    </sheetView>
  </sheetViews>
  <sheetFormatPr defaultRowHeight="12.75" x14ac:dyDescent="0.2"/>
  <cols>
    <col min="1" max="1" width="76.7109375" customWidth="1"/>
    <col min="2" max="4" width="3" customWidth="1"/>
    <col min="5" max="5" width="51.140625" customWidth="1"/>
  </cols>
  <sheetData>
    <row r="1" spans="1:5" ht="6" customHeight="1" x14ac:dyDescent="0.2"/>
    <row r="2" spans="1:5" s="228" customFormat="1" ht="21.75" customHeight="1" x14ac:dyDescent="0.25">
      <c r="A2" s="659" t="s">
        <v>300</v>
      </c>
      <c r="B2" s="659"/>
      <c r="C2" s="659"/>
      <c r="D2" s="659"/>
      <c r="E2" s="659"/>
    </row>
    <row r="3" spans="1:5" s="228" customFormat="1" ht="21.75" customHeight="1" x14ac:dyDescent="0.25">
      <c r="A3" s="660" t="s">
        <v>301</v>
      </c>
      <c r="B3" s="660"/>
      <c r="C3" s="660"/>
      <c r="D3" s="660"/>
      <c r="E3" s="660"/>
    </row>
    <row r="4" spans="1:5" s="228" customFormat="1" ht="21.75" customHeight="1" x14ac:dyDescent="0.25">
      <c r="A4" s="660" t="s">
        <v>18</v>
      </c>
      <c r="B4" s="660"/>
      <c r="C4" s="660"/>
      <c r="D4" s="660"/>
      <c r="E4" s="660"/>
    </row>
    <row r="5" spans="1:5" s="228" customFormat="1" ht="21.75" customHeight="1" x14ac:dyDescent="0.25">
      <c r="A5" s="659" t="s">
        <v>302</v>
      </c>
      <c r="B5" s="659"/>
      <c r="C5" s="659"/>
      <c r="D5" s="659"/>
      <c r="E5" s="659"/>
    </row>
    <row r="6" spans="1:5" s="228" customFormat="1" ht="21.75" customHeight="1" thickBot="1" x14ac:dyDescent="0.3">
      <c r="A6" s="661" t="s">
        <v>303</v>
      </c>
      <c r="B6" s="661"/>
      <c r="C6" s="661"/>
      <c r="D6" s="661"/>
      <c r="E6" s="661"/>
    </row>
    <row r="7" spans="1:5" ht="23.25" customHeight="1" thickBot="1" x14ac:dyDescent="0.25">
      <c r="A7" s="229" t="s">
        <v>304</v>
      </c>
      <c r="B7" s="656" t="s">
        <v>305</v>
      </c>
      <c r="C7" s="657"/>
      <c r="D7" s="658"/>
      <c r="E7" s="230" t="s">
        <v>306</v>
      </c>
    </row>
    <row r="8" spans="1:5" ht="26.25" thickBot="1" x14ac:dyDescent="0.25">
      <c r="A8" s="231" t="s">
        <v>307</v>
      </c>
      <c r="B8" s="662" t="s">
        <v>23</v>
      </c>
      <c r="C8" s="663"/>
      <c r="D8" s="664"/>
      <c r="E8" s="232"/>
    </row>
    <row r="9" spans="1:5" ht="26.25" thickBot="1" x14ac:dyDescent="0.25">
      <c r="A9" s="231" t="s">
        <v>308</v>
      </c>
      <c r="B9" s="665" t="s">
        <v>23</v>
      </c>
      <c r="C9" s="666"/>
      <c r="D9" s="667"/>
      <c r="E9" s="232"/>
    </row>
    <row r="10" spans="1:5" ht="26.25" thickBot="1" x14ac:dyDescent="0.25">
      <c r="A10" s="233" t="s">
        <v>309</v>
      </c>
      <c r="B10" s="668"/>
      <c r="C10" s="669"/>
      <c r="D10" s="670"/>
      <c r="E10" s="232"/>
    </row>
    <row r="11" spans="1:5" ht="56.25" customHeight="1" thickBot="1" x14ac:dyDescent="0.25">
      <c r="A11" s="234" t="s">
        <v>310</v>
      </c>
      <c r="B11" s="671"/>
      <c r="C11" s="672"/>
      <c r="D11" s="673"/>
      <c r="E11" s="232"/>
    </row>
    <row r="12" spans="1:5" ht="26.25" thickBot="1" x14ac:dyDescent="0.25">
      <c r="A12" s="235" t="s">
        <v>554</v>
      </c>
      <c r="B12" s="662" t="s">
        <v>23</v>
      </c>
      <c r="C12" s="663"/>
      <c r="D12" s="664"/>
      <c r="E12" s="232"/>
    </row>
    <row r="13" spans="1:5" ht="26.25" thickBot="1" x14ac:dyDescent="0.25">
      <c r="A13" s="236" t="s">
        <v>311</v>
      </c>
      <c r="B13" s="665" t="s">
        <v>23</v>
      </c>
      <c r="C13" s="666"/>
      <c r="D13" s="667"/>
      <c r="E13" s="232"/>
    </row>
    <row r="14" spans="1:5" ht="13.5" thickBot="1" x14ac:dyDescent="0.25">
      <c r="A14" s="237" t="s">
        <v>312</v>
      </c>
      <c r="B14" s="668"/>
      <c r="C14" s="669"/>
      <c r="D14" s="670"/>
      <c r="E14" s="232"/>
    </row>
    <row r="15" spans="1:5" ht="13.5" thickBot="1" x14ac:dyDescent="0.25">
      <c r="A15" s="237" t="s">
        <v>313</v>
      </c>
      <c r="B15" s="668"/>
      <c r="C15" s="669"/>
      <c r="D15" s="670"/>
      <c r="E15" s="232"/>
    </row>
    <row r="16" spans="1:5" ht="60.75" customHeight="1" thickBot="1" x14ac:dyDescent="0.25">
      <c r="A16" s="234" t="s">
        <v>310</v>
      </c>
      <c r="B16" s="671"/>
      <c r="C16" s="672"/>
      <c r="D16" s="673"/>
      <c r="E16" s="232"/>
    </row>
    <row r="17" spans="1:5" ht="39" thickBot="1" x14ac:dyDescent="0.25">
      <c r="A17" s="231" t="s">
        <v>555</v>
      </c>
      <c r="B17" s="662" t="s">
        <v>23</v>
      </c>
      <c r="C17" s="663"/>
      <c r="D17" s="664"/>
      <c r="E17" s="232"/>
    </row>
    <row r="18" spans="1:5" ht="13.5" thickBot="1" x14ac:dyDescent="0.25">
      <c r="A18" s="237" t="s">
        <v>578</v>
      </c>
      <c r="B18" s="662" t="s">
        <v>314</v>
      </c>
      <c r="C18" s="663"/>
      <c r="D18" s="664"/>
      <c r="E18" s="232"/>
    </row>
    <row r="19" spans="1:5" ht="13.5" thickBot="1" x14ac:dyDescent="0.25">
      <c r="A19" s="237" t="s">
        <v>315</v>
      </c>
      <c r="B19" s="662" t="s">
        <v>314</v>
      </c>
      <c r="C19" s="663"/>
      <c r="D19" s="664"/>
      <c r="E19" s="232"/>
    </row>
    <row r="20" spans="1:5" ht="13.5" thickBot="1" x14ac:dyDescent="0.25">
      <c r="A20" s="237" t="s">
        <v>579</v>
      </c>
      <c r="B20" s="662" t="s">
        <v>314</v>
      </c>
      <c r="C20" s="663"/>
      <c r="D20" s="664"/>
      <c r="E20" s="232"/>
    </row>
    <row r="21" spans="1:5" ht="39" thickBot="1" x14ac:dyDescent="0.25">
      <c r="A21" s="238" t="s">
        <v>556</v>
      </c>
      <c r="B21" s="674"/>
      <c r="C21" s="663"/>
      <c r="D21" s="664"/>
      <c r="E21" s="232"/>
    </row>
    <row r="22" spans="1:5" ht="39" thickBot="1" x14ac:dyDescent="0.25">
      <c r="A22" s="239" t="s">
        <v>557</v>
      </c>
      <c r="B22" s="662" t="s">
        <v>314</v>
      </c>
      <c r="C22" s="663"/>
      <c r="D22" s="664"/>
      <c r="E22" s="232"/>
    </row>
    <row r="23" spans="1:5" ht="13.5" thickBot="1" x14ac:dyDescent="0.25">
      <c r="A23" s="240" t="s">
        <v>558</v>
      </c>
      <c r="B23" s="662" t="s">
        <v>314</v>
      </c>
      <c r="C23" s="663"/>
      <c r="D23" s="664"/>
      <c r="E23" s="232"/>
    </row>
    <row r="24" spans="1:5" ht="47.25" customHeight="1" thickBot="1" x14ac:dyDescent="0.25">
      <c r="A24" s="235" t="s">
        <v>559</v>
      </c>
      <c r="B24" s="662"/>
      <c r="C24" s="663"/>
      <c r="D24" s="664"/>
      <c r="E24" s="232"/>
    </row>
    <row r="25" spans="1:5" ht="26.25" thickBot="1" x14ac:dyDescent="0.25">
      <c r="A25" s="235" t="s">
        <v>580</v>
      </c>
      <c r="B25" s="662"/>
      <c r="C25" s="663"/>
      <c r="D25" s="664"/>
      <c r="E25" s="232"/>
    </row>
    <row r="26" spans="1:5" ht="39" thickBot="1" x14ac:dyDescent="0.25">
      <c r="A26" s="235" t="s">
        <v>560</v>
      </c>
      <c r="B26" s="662"/>
      <c r="C26" s="663"/>
      <c r="D26" s="664"/>
      <c r="E26" s="232"/>
    </row>
    <row r="27" spans="1:5" ht="13.5" thickBot="1" x14ac:dyDescent="0.25">
      <c r="A27" s="407" t="s">
        <v>581</v>
      </c>
      <c r="B27" s="662"/>
      <c r="C27" s="663"/>
      <c r="D27" s="664"/>
      <c r="E27" s="232"/>
    </row>
    <row r="28" spans="1:5" ht="51.75" thickBot="1" x14ac:dyDescent="0.25">
      <c r="A28" s="235" t="s">
        <v>561</v>
      </c>
      <c r="B28" s="662"/>
      <c r="C28" s="663"/>
      <c r="D28" s="664"/>
      <c r="E28" s="232"/>
    </row>
    <row r="29" spans="1:5" ht="15" customHeight="1" thickBot="1" x14ac:dyDescent="0.25">
      <c r="A29" s="241" t="s">
        <v>317</v>
      </c>
      <c r="B29" s="662"/>
      <c r="C29" s="663"/>
      <c r="D29" s="664"/>
      <c r="E29" s="232"/>
    </row>
    <row r="30" spans="1:5" ht="15" customHeight="1" thickBot="1" x14ac:dyDescent="0.25">
      <c r="A30" s="237" t="s">
        <v>318</v>
      </c>
      <c r="B30" s="662"/>
      <c r="C30" s="663"/>
      <c r="D30" s="664"/>
      <c r="E30" s="232"/>
    </row>
    <row r="31" spans="1:5" ht="15" customHeight="1" thickBot="1" x14ac:dyDescent="0.25">
      <c r="A31" s="237" t="s">
        <v>562</v>
      </c>
      <c r="B31" s="662"/>
      <c r="C31" s="663"/>
      <c r="D31" s="664"/>
      <c r="E31" s="232"/>
    </row>
    <row r="32" spans="1:5" ht="15.75" customHeight="1" thickBot="1" x14ac:dyDescent="0.25">
      <c r="A32" s="242" t="s">
        <v>319</v>
      </c>
      <c r="B32" s="662"/>
      <c r="C32" s="663"/>
      <c r="D32" s="664"/>
      <c r="E32" s="232"/>
    </row>
    <row r="33" spans="1:5" ht="38.25" customHeight="1" thickBot="1" x14ac:dyDescent="0.25">
      <c r="A33" s="236" t="s">
        <v>563</v>
      </c>
      <c r="B33" s="662" t="s">
        <v>23</v>
      </c>
      <c r="C33" s="663"/>
      <c r="D33" s="663"/>
      <c r="E33" s="664"/>
    </row>
    <row r="34" spans="1:5" ht="15.75" thickBot="1" x14ac:dyDescent="0.3">
      <c r="A34" s="243" t="s">
        <v>320</v>
      </c>
      <c r="B34" s="244">
        <v>1</v>
      </c>
      <c r="C34" s="245">
        <v>2</v>
      </c>
      <c r="D34" s="246">
        <v>3</v>
      </c>
    </row>
    <row r="35" spans="1:5" ht="13.5" thickBot="1" x14ac:dyDescent="0.25">
      <c r="A35" s="247" t="s">
        <v>321</v>
      </c>
      <c r="B35" s="248"/>
      <c r="C35" s="232"/>
      <c r="D35" s="249"/>
      <c r="E35" s="232"/>
    </row>
    <row r="36" spans="1:5" ht="13.5" thickBot="1" x14ac:dyDescent="0.25">
      <c r="A36" s="247" t="s">
        <v>564</v>
      </c>
      <c r="B36" s="248"/>
      <c r="C36" s="232"/>
      <c r="D36" s="249"/>
      <c r="E36" s="232"/>
    </row>
    <row r="37" spans="1:5" ht="15" customHeight="1" thickBot="1" x14ac:dyDescent="0.25">
      <c r="A37" s="247" t="s">
        <v>322</v>
      </c>
      <c r="B37" s="248"/>
      <c r="C37" s="232"/>
      <c r="D37" s="249"/>
      <c r="E37" s="232"/>
    </row>
    <row r="38" spans="1:5" ht="15" customHeight="1" x14ac:dyDescent="0.2">
      <c r="A38" s="250" t="s">
        <v>323</v>
      </c>
      <c r="B38" s="666"/>
      <c r="C38" s="666"/>
      <c r="D38" s="666"/>
    </row>
    <row r="39" spans="1:5" s="252" customFormat="1" ht="23.25" customHeight="1" x14ac:dyDescent="0.2">
      <c r="A39" s="251" t="s">
        <v>324</v>
      </c>
      <c r="B39" s="669"/>
      <c r="C39" s="669"/>
      <c r="D39" s="669"/>
    </row>
    <row r="40" spans="1:5" s="252" customFormat="1" ht="23.25" customHeight="1" x14ac:dyDescent="0.2">
      <c r="A40" s="253" t="s">
        <v>325</v>
      </c>
      <c r="B40" s="669"/>
      <c r="C40" s="669"/>
      <c r="D40" s="669"/>
    </row>
    <row r="41" spans="1:5" s="252" customFormat="1" ht="23.25" customHeight="1" thickBot="1" x14ac:dyDescent="0.25">
      <c r="A41" s="254" t="s">
        <v>326</v>
      </c>
      <c r="B41" s="669"/>
      <c r="C41" s="669"/>
      <c r="D41" s="669"/>
    </row>
    <row r="42" spans="1:5" ht="32.25" customHeight="1" thickBot="1" x14ac:dyDescent="0.25">
      <c r="A42" s="236" t="s">
        <v>565</v>
      </c>
      <c r="B42" s="675" t="s">
        <v>23</v>
      </c>
      <c r="C42" s="669"/>
      <c r="D42" s="669"/>
    </row>
    <row r="43" spans="1:5" ht="15" customHeight="1" thickBot="1" x14ac:dyDescent="0.25">
      <c r="A43" s="237" t="s">
        <v>566</v>
      </c>
      <c r="B43" s="662"/>
      <c r="C43" s="663"/>
      <c r="D43" s="664"/>
      <c r="E43" s="232"/>
    </row>
    <row r="44" spans="1:5" ht="15" customHeight="1" thickBot="1" x14ac:dyDescent="0.25">
      <c r="A44" s="237" t="s">
        <v>567</v>
      </c>
      <c r="B44" s="662"/>
      <c r="C44" s="663"/>
      <c r="D44" s="664"/>
      <c r="E44" s="232"/>
    </row>
    <row r="45" spans="1:5" ht="25.5" customHeight="1" thickBot="1" x14ac:dyDescent="0.25">
      <c r="A45" s="236" t="s">
        <v>568</v>
      </c>
      <c r="B45" s="675" t="s">
        <v>23</v>
      </c>
      <c r="C45" s="669"/>
      <c r="D45" s="669"/>
    </row>
    <row r="46" spans="1:5" ht="15.75" thickBot="1" x14ac:dyDescent="0.3">
      <c r="A46" s="255" t="s">
        <v>320</v>
      </c>
      <c r="B46" s="256">
        <v>1</v>
      </c>
      <c r="C46" s="257">
        <v>2</v>
      </c>
      <c r="D46" s="258">
        <v>3</v>
      </c>
    </row>
    <row r="47" spans="1:5" ht="13.5" thickBot="1" x14ac:dyDescent="0.25">
      <c r="A47" s="237" t="s">
        <v>321</v>
      </c>
      <c r="B47" s="259"/>
      <c r="C47" s="232"/>
      <c r="D47" s="249"/>
      <c r="E47" s="232"/>
    </row>
    <row r="48" spans="1:5" ht="13.5" thickBot="1" x14ac:dyDescent="0.25">
      <c r="A48" s="237" t="s">
        <v>564</v>
      </c>
      <c r="B48" s="259"/>
      <c r="C48" s="232"/>
      <c r="D48" s="249"/>
      <c r="E48" s="232"/>
    </row>
    <row r="49" spans="1:5" ht="13.5" thickBot="1" x14ac:dyDescent="0.25">
      <c r="A49" s="237" t="s">
        <v>322</v>
      </c>
      <c r="B49" s="259"/>
      <c r="C49" s="232"/>
      <c r="D49" s="249"/>
      <c r="E49" s="232"/>
    </row>
    <row r="50" spans="1:5" x14ac:dyDescent="0.2">
      <c r="A50" s="260" t="s">
        <v>323</v>
      </c>
      <c r="B50" s="676"/>
      <c r="C50" s="666"/>
      <c r="D50" s="666"/>
    </row>
    <row r="51" spans="1:5" s="252" customFormat="1" ht="23.25" customHeight="1" x14ac:dyDescent="0.2">
      <c r="A51" s="261" t="s">
        <v>324</v>
      </c>
      <c r="B51" s="675"/>
      <c r="C51" s="669"/>
      <c r="D51" s="669"/>
    </row>
    <row r="52" spans="1:5" s="252" customFormat="1" ht="23.25" customHeight="1" x14ac:dyDescent="0.2">
      <c r="A52" s="262" t="s">
        <v>325</v>
      </c>
      <c r="B52" s="675"/>
      <c r="C52" s="669"/>
      <c r="D52" s="669"/>
    </row>
    <row r="53" spans="1:5" s="252" customFormat="1" ht="23.25" customHeight="1" thickBot="1" x14ac:dyDescent="0.25">
      <c r="A53" s="262" t="s">
        <v>326</v>
      </c>
      <c r="B53" s="675"/>
      <c r="C53" s="669"/>
      <c r="D53" s="669"/>
    </row>
    <row r="54" spans="1:5" ht="13.5" thickBot="1" x14ac:dyDescent="0.25">
      <c r="A54" s="263" t="s">
        <v>569</v>
      </c>
      <c r="B54" s="662" t="s">
        <v>23</v>
      </c>
      <c r="C54" s="663"/>
      <c r="D54" s="664"/>
      <c r="E54" s="232"/>
    </row>
    <row r="55" spans="1:5" ht="26.25" thickBot="1" x14ac:dyDescent="0.25">
      <c r="A55" s="235" t="s">
        <v>327</v>
      </c>
      <c r="B55" s="662" t="s">
        <v>23</v>
      </c>
      <c r="C55" s="663"/>
      <c r="D55" s="664"/>
      <c r="E55" s="232"/>
    </row>
    <row r="56" spans="1:5" ht="13.5" thickBot="1" x14ac:dyDescent="0.25">
      <c r="A56" s="235" t="s">
        <v>570</v>
      </c>
      <c r="B56" s="662" t="s">
        <v>23</v>
      </c>
      <c r="C56" s="663"/>
      <c r="D56" s="664"/>
      <c r="E56" s="232"/>
    </row>
    <row r="57" spans="1:5" ht="38.25" x14ac:dyDescent="0.2">
      <c r="A57" s="231" t="s">
        <v>328</v>
      </c>
      <c r="B57" s="665" t="s">
        <v>23</v>
      </c>
      <c r="C57" s="666"/>
      <c r="D57" s="667"/>
      <c r="E57" s="677"/>
    </row>
    <row r="58" spans="1:5" ht="13.5" thickBot="1" x14ac:dyDescent="0.25">
      <c r="A58" s="263" t="s">
        <v>329</v>
      </c>
      <c r="B58" s="671"/>
      <c r="C58" s="672"/>
      <c r="D58" s="673"/>
      <c r="E58" s="678"/>
    </row>
    <row r="59" spans="1:5" ht="25.5" x14ac:dyDescent="0.2">
      <c r="A59" s="231" t="s">
        <v>330</v>
      </c>
      <c r="B59" s="665" t="s">
        <v>23</v>
      </c>
      <c r="C59" s="666"/>
      <c r="D59" s="667"/>
      <c r="E59" s="677"/>
    </row>
    <row r="60" spans="1:5" ht="13.5" thickBot="1" x14ac:dyDescent="0.25">
      <c r="A60" s="263" t="s">
        <v>329</v>
      </c>
      <c r="B60" s="671"/>
      <c r="C60" s="672"/>
      <c r="D60" s="673"/>
      <c r="E60" s="678"/>
    </row>
    <row r="61" spans="1:5" ht="26.25" thickBot="1" x14ac:dyDescent="0.25">
      <c r="A61" s="263" t="s">
        <v>571</v>
      </c>
      <c r="B61" s="662" t="s">
        <v>23</v>
      </c>
      <c r="C61" s="663"/>
      <c r="D61" s="664"/>
      <c r="E61" s="232"/>
    </row>
    <row r="62" spans="1:5" ht="39" thickBot="1" x14ac:dyDescent="0.25">
      <c r="A62" s="235" t="s">
        <v>572</v>
      </c>
      <c r="B62" s="662" t="s">
        <v>23</v>
      </c>
      <c r="C62" s="663"/>
      <c r="D62" s="664"/>
      <c r="E62" s="232"/>
    </row>
    <row r="63" spans="1:5" ht="26.25" thickBot="1" x14ac:dyDescent="0.25">
      <c r="A63" s="235" t="s">
        <v>573</v>
      </c>
      <c r="B63" s="662" t="s">
        <v>23</v>
      </c>
      <c r="C63" s="663"/>
      <c r="D63" s="664"/>
      <c r="E63" s="232"/>
    </row>
    <row r="64" spans="1:5" ht="39" thickBot="1" x14ac:dyDescent="0.25">
      <c r="A64" s="235" t="s">
        <v>574</v>
      </c>
      <c r="B64" s="662" t="s">
        <v>23</v>
      </c>
      <c r="C64" s="663"/>
      <c r="D64" s="664"/>
      <c r="E64" s="232"/>
    </row>
    <row r="65" spans="1:5" ht="13.5" thickBot="1" x14ac:dyDescent="0.25">
      <c r="A65" s="235" t="s">
        <v>331</v>
      </c>
      <c r="B65" s="662" t="s">
        <v>23</v>
      </c>
      <c r="C65" s="663"/>
      <c r="D65" s="664"/>
      <c r="E65" s="232"/>
    </row>
    <row r="66" spans="1:5" ht="26.25" thickBot="1" x14ac:dyDescent="0.25">
      <c r="A66" s="235" t="s">
        <v>575</v>
      </c>
      <c r="B66" s="662" t="s">
        <v>23</v>
      </c>
      <c r="C66" s="663"/>
      <c r="D66" s="664"/>
      <c r="E66" s="232"/>
    </row>
    <row r="67" spans="1:5" ht="26.25" thickBot="1" x14ac:dyDescent="0.25">
      <c r="A67" s="264" t="s">
        <v>332</v>
      </c>
      <c r="B67" s="662" t="s">
        <v>23</v>
      </c>
      <c r="C67" s="663"/>
      <c r="D67" s="664"/>
      <c r="E67" s="232"/>
    </row>
    <row r="68" spans="1:5" ht="38.25" x14ac:dyDescent="0.2">
      <c r="A68" s="231" t="s">
        <v>333</v>
      </c>
      <c r="B68" s="665" t="s">
        <v>23</v>
      </c>
      <c r="C68" s="666"/>
      <c r="D68" s="667"/>
    </row>
    <row r="69" spans="1:5" ht="38.25" x14ac:dyDescent="0.2">
      <c r="A69" s="231" t="s">
        <v>576</v>
      </c>
      <c r="B69" s="668"/>
      <c r="C69" s="669"/>
      <c r="D69" s="670"/>
    </row>
    <row r="70" spans="1:5" ht="13.5" thickBot="1" x14ac:dyDescent="0.25">
      <c r="A70" s="263" t="s">
        <v>334</v>
      </c>
      <c r="B70" s="671"/>
      <c r="C70" s="672"/>
      <c r="D70" s="673"/>
    </row>
    <row r="71" spans="1:5" ht="64.5" thickBot="1" x14ac:dyDescent="0.25">
      <c r="A71" s="263" t="s">
        <v>577</v>
      </c>
      <c r="B71" s="662" t="s">
        <v>23</v>
      </c>
      <c r="C71" s="663"/>
      <c r="D71" s="664"/>
      <c r="E71" s="232"/>
    </row>
    <row r="72" spans="1:5" s="266" customFormat="1" ht="35.25" customHeight="1" x14ac:dyDescent="0.2">
      <c r="A72" s="265" t="s">
        <v>335</v>
      </c>
      <c r="B72" s="679"/>
      <c r="C72" s="679"/>
      <c r="D72" s="679"/>
      <c r="E72" s="679"/>
    </row>
    <row r="73" spans="1:5" ht="15" x14ac:dyDescent="0.25">
      <c r="A73" s="267" t="s">
        <v>336</v>
      </c>
      <c r="B73" s="680" t="s">
        <v>337</v>
      </c>
      <c r="C73" s="680"/>
      <c r="D73" s="680"/>
      <c r="E73" s="680"/>
    </row>
  </sheetData>
  <mergeCells count="51">
    <mergeCell ref="B72:E72"/>
    <mergeCell ref="B73:E73"/>
    <mergeCell ref="B64:D64"/>
    <mergeCell ref="B65:D65"/>
    <mergeCell ref="B66:D66"/>
    <mergeCell ref="B67:D67"/>
    <mergeCell ref="B68:D70"/>
    <mergeCell ref="B71:D71"/>
    <mergeCell ref="E57:E58"/>
    <mergeCell ref="B59:D60"/>
    <mergeCell ref="E59:E60"/>
    <mergeCell ref="B61:D61"/>
    <mergeCell ref="B62:D62"/>
    <mergeCell ref="B63:D63"/>
    <mergeCell ref="B45:D45"/>
    <mergeCell ref="B50:D53"/>
    <mergeCell ref="B54:D54"/>
    <mergeCell ref="B55:D55"/>
    <mergeCell ref="B56:D56"/>
    <mergeCell ref="B57:D58"/>
    <mergeCell ref="B44:D44"/>
    <mergeCell ref="B25:D25"/>
    <mergeCell ref="B26:D26"/>
    <mergeCell ref="B28:D28"/>
    <mergeCell ref="B29:D29"/>
    <mergeCell ref="B30:D30"/>
    <mergeCell ref="B31:D31"/>
    <mergeCell ref="B32:D32"/>
    <mergeCell ref="B33:E33"/>
    <mergeCell ref="B38:D41"/>
    <mergeCell ref="B42:D42"/>
    <mergeCell ref="B43:D43"/>
    <mergeCell ref="B27:D27"/>
    <mergeCell ref="B24:D24"/>
    <mergeCell ref="B8:D8"/>
    <mergeCell ref="B9:D11"/>
    <mergeCell ref="B12:D12"/>
    <mergeCell ref="B13:D16"/>
    <mergeCell ref="B17:D17"/>
    <mergeCell ref="B18:D18"/>
    <mergeCell ref="B19:D19"/>
    <mergeCell ref="B20:D20"/>
    <mergeCell ref="B21:D21"/>
    <mergeCell ref="B22:D22"/>
    <mergeCell ref="B23:D23"/>
    <mergeCell ref="B7:D7"/>
    <mergeCell ref="A2:E2"/>
    <mergeCell ref="A3:E3"/>
    <mergeCell ref="A4:E4"/>
    <mergeCell ref="A5:E5"/>
    <mergeCell ref="A6:E6"/>
  </mergeCells>
  <pageMargins left="0.7" right="0.7" top="0.75" bottom="0.75" header="0.3" footer="0.3"/>
  <pageSetup paperSize="9" orientation="portrait" verticalDpi="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80"/>
  <sheetViews>
    <sheetView tabSelected="1" workbookViewId="0">
      <selection activeCell="B29" sqref="B29:D29"/>
    </sheetView>
  </sheetViews>
  <sheetFormatPr defaultRowHeight="12.75" x14ac:dyDescent="0.2"/>
  <cols>
    <col min="1" max="1" width="76.7109375" customWidth="1"/>
    <col min="2" max="4" width="3" customWidth="1"/>
    <col min="5" max="5" width="51.140625" customWidth="1"/>
  </cols>
  <sheetData>
    <row r="1" spans="1:5" ht="6" customHeight="1" x14ac:dyDescent="0.2"/>
    <row r="2" spans="1:5" s="228" customFormat="1" ht="21.75" customHeight="1" x14ac:dyDescent="0.25">
      <c r="A2" s="659" t="s">
        <v>300</v>
      </c>
      <c r="B2" s="659"/>
      <c r="C2" s="659"/>
      <c r="D2" s="659"/>
      <c r="E2" s="659"/>
    </row>
    <row r="3" spans="1:5" s="228" customFormat="1" ht="21.75" customHeight="1" x14ac:dyDescent="0.25">
      <c r="A3" s="660" t="s">
        <v>301</v>
      </c>
      <c r="B3" s="660"/>
      <c r="C3" s="660"/>
      <c r="D3" s="660"/>
      <c r="E3" s="660"/>
    </row>
    <row r="4" spans="1:5" s="228" customFormat="1" ht="21.75" customHeight="1" x14ac:dyDescent="0.25">
      <c r="A4" s="660" t="s">
        <v>18</v>
      </c>
      <c r="B4" s="660"/>
      <c r="C4" s="660"/>
      <c r="D4" s="660"/>
      <c r="E4" s="660"/>
    </row>
    <row r="5" spans="1:5" s="228" customFormat="1" ht="21.75" customHeight="1" x14ac:dyDescent="0.25">
      <c r="A5" s="659" t="s">
        <v>302</v>
      </c>
      <c r="B5" s="659"/>
      <c r="C5" s="659"/>
      <c r="D5" s="659"/>
      <c r="E5" s="659"/>
    </row>
    <row r="6" spans="1:5" s="228" customFormat="1" ht="21.75" customHeight="1" thickBot="1" x14ac:dyDescent="0.3">
      <c r="A6" s="661" t="s">
        <v>303</v>
      </c>
      <c r="B6" s="661"/>
      <c r="C6" s="661"/>
      <c r="D6" s="661"/>
      <c r="E6" s="661"/>
    </row>
    <row r="7" spans="1:5" ht="23.25" customHeight="1" thickBot="1" x14ac:dyDescent="0.25">
      <c r="A7" s="229" t="s">
        <v>304</v>
      </c>
      <c r="B7" s="656" t="s">
        <v>305</v>
      </c>
      <c r="C7" s="657"/>
      <c r="D7" s="658"/>
      <c r="E7" s="230" t="s">
        <v>306</v>
      </c>
    </row>
    <row r="8" spans="1:5" ht="26.25" thickBot="1" x14ac:dyDescent="0.25">
      <c r="A8" s="408" t="s">
        <v>307</v>
      </c>
      <c r="B8" s="662" t="s">
        <v>23</v>
      </c>
      <c r="C8" s="663"/>
      <c r="D8" s="664"/>
      <c r="E8" s="232"/>
    </row>
    <row r="9" spans="1:5" ht="26.25" thickBot="1" x14ac:dyDescent="0.25">
      <c r="A9" s="408" t="s">
        <v>308</v>
      </c>
      <c r="B9" s="665" t="s">
        <v>23</v>
      </c>
      <c r="C9" s="666"/>
      <c r="D9" s="667"/>
      <c r="E9" s="232"/>
    </row>
    <row r="10" spans="1:5" ht="26.25" thickBot="1" x14ac:dyDescent="0.25">
      <c r="A10" s="409" t="s">
        <v>309</v>
      </c>
      <c r="B10" s="668"/>
      <c r="C10" s="669"/>
      <c r="D10" s="670"/>
      <c r="E10" s="232"/>
    </row>
    <row r="11" spans="1:5" ht="56.25" customHeight="1" thickBot="1" x14ac:dyDescent="0.25">
      <c r="A11" s="410" t="s">
        <v>310</v>
      </c>
      <c r="B11" s="671"/>
      <c r="C11" s="672"/>
      <c r="D11" s="673"/>
      <c r="E11" s="232"/>
    </row>
    <row r="12" spans="1:5" ht="26.25" thickBot="1" x14ac:dyDescent="0.25">
      <c r="A12" s="411" t="s">
        <v>585</v>
      </c>
      <c r="B12" s="662" t="s">
        <v>23</v>
      </c>
      <c r="C12" s="663"/>
      <c r="D12" s="664"/>
      <c r="E12" s="232"/>
    </row>
    <row r="13" spans="1:5" ht="26.25" thickBot="1" x14ac:dyDescent="0.25">
      <c r="A13" s="412" t="s">
        <v>597</v>
      </c>
      <c r="B13" s="662" t="s">
        <v>23</v>
      </c>
      <c r="C13" s="663"/>
      <c r="D13" s="664"/>
      <c r="E13" s="232"/>
    </row>
    <row r="14" spans="1:5" ht="26.25" thickBot="1" x14ac:dyDescent="0.25">
      <c r="A14" s="413" t="s">
        <v>311</v>
      </c>
      <c r="B14" s="665" t="s">
        <v>23</v>
      </c>
      <c r="C14" s="666"/>
      <c r="D14" s="667"/>
      <c r="E14" s="232"/>
    </row>
    <row r="15" spans="1:5" ht="13.5" thickBot="1" x14ac:dyDescent="0.25">
      <c r="A15" s="414" t="s">
        <v>312</v>
      </c>
      <c r="B15" s="668"/>
      <c r="C15" s="669"/>
      <c r="D15" s="670"/>
      <c r="E15" s="232"/>
    </row>
    <row r="16" spans="1:5" ht="13.5" thickBot="1" x14ac:dyDescent="0.25">
      <c r="A16" s="414" t="s">
        <v>313</v>
      </c>
      <c r="B16" s="668"/>
      <c r="C16" s="669"/>
      <c r="D16" s="670"/>
      <c r="E16" s="232"/>
    </row>
    <row r="17" spans="1:5" ht="60.75" customHeight="1" thickBot="1" x14ac:dyDescent="0.25">
      <c r="A17" s="410" t="s">
        <v>310</v>
      </c>
      <c r="B17" s="671"/>
      <c r="C17" s="672"/>
      <c r="D17" s="673"/>
      <c r="E17" s="232"/>
    </row>
    <row r="18" spans="1:5" ht="39" thickBot="1" x14ac:dyDescent="0.25">
      <c r="A18" s="408" t="s">
        <v>582</v>
      </c>
      <c r="B18" s="662" t="s">
        <v>23</v>
      </c>
      <c r="C18" s="663"/>
      <c r="D18" s="664"/>
      <c r="E18" s="232"/>
    </row>
    <row r="19" spans="1:5" ht="13.5" thickBot="1" x14ac:dyDescent="0.25">
      <c r="A19" s="414" t="s">
        <v>578</v>
      </c>
      <c r="B19" s="662" t="s">
        <v>314</v>
      </c>
      <c r="C19" s="663"/>
      <c r="D19" s="664"/>
      <c r="E19" s="232"/>
    </row>
    <row r="20" spans="1:5" ht="13.5" thickBot="1" x14ac:dyDescent="0.25">
      <c r="A20" s="414" t="s">
        <v>315</v>
      </c>
      <c r="B20" s="662" t="s">
        <v>314</v>
      </c>
      <c r="C20" s="663"/>
      <c r="D20" s="664"/>
      <c r="E20" s="232"/>
    </row>
    <row r="21" spans="1:5" ht="13.5" thickBot="1" x14ac:dyDescent="0.25">
      <c r="A21" s="414" t="s">
        <v>579</v>
      </c>
      <c r="B21" s="662" t="s">
        <v>314</v>
      </c>
      <c r="C21" s="663"/>
      <c r="D21" s="664"/>
      <c r="E21" s="232"/>
    </row>
    <row r="22" spans="1:5" ht="39" thickBot="1" x14ac:dyDescent="0.25">
      <c r="A22" s="415" t="s">
        <v>556</v>
      </c>
      <c r="B22" s="674"/>
      <c r="C22" s="663"/>
      <c r="D22" s="664"/>
      <c r="E22" s="232"/>
    </row>
    <row r="23" spans="1:5" ht="39" thickBot="1" x14ac:dyDescent="0.25">
      <c r="A23" s="416" t="s">
        <v>557</v>
      </c>
      <c r="B23" s="662" t="s">
        <v>314</v>
      </c>
      <c r="C23" s="663"/>
      <c r="D23" s="664"/>
      <c r="E23" s="232"/>
    </row>
    <row r="24" spans="1:5" ht="13.5" thickBot="1" x14ac:dyDescent="0.25">
      <c r="A24" s="417" t="s">
        <v>558</v>
      </c>
      <c r="B24" s="662" t="s">
        <v>314</v>
      </c>
      <c r="C24" s="663"/>
      <c r="D24" s="664"/>
      <c r="E24" s="232"/>
    </row>
    <row r="25" spans="1:5" ht="39" thickBot="1" x14ac:dyDescent="0.25">
      <c r="A25" s="412" t="s">
        <v>559</v>
      </c>
      <c r="B25" s="662"/>
      <c r="C25" s="663"/>
      <c r="D25" s="664"/>
      <c r="E25" s="232"/>
    </row>
    <row r="26" spans="1:5" ht="39" thickBot="1" x14ac:dyDescent="0.25">
      <c r="A26" s="412" t="s">
        <v>316</v>
      </c>
      <c r="B26" s="662"/>
      <c r="C26" s="663"/>
      <c r="D26" s="664"/>
      <c r="E26" s="232"/>
    </row>
    <row r="27" spans="1:5" ht="39" thickBot="1" x14ac:dyDescent="0.25">
      <c r="A27" s="412" t="s">
        <v>560</v>
      </c>
      <c r="B27" s="662"/>
      <c r="C27" s="663"/>
      <c r="D27" s="664"/>
      <c r="E27" s="232"/>
    </row>
    <row r="28" spans="1:5" ht="13.5" thickBot="1" x14ac:dyDescent="0.25">
      <c r="A28" s="407" t="s">
        <v>598</v>
      </c>
      <c r="B28" s="662"/>
      <c r="C28" s="663"/>
      <c r="D28" s="664"/>
      <c r="E28" s="232"/>
    </row>
    <row r="29" spans="1:5" ht="51.75" thickBot="1" x14ac:dyDescent="0.25">
      <c r="A29" s="412" t="s">
        <v>586</v>
      </c>
      <c r="B29" s="662"/>
      <c r="C29" s="663"/>
      <c r="D29" s="664"/>
      <c r="E29" s="232"/>
    </row>
    <row r="30" spans="1:5" ht="15" customHeight="1" thickBot="1" x14ac:dyDescent="0.25">
      <c r="A30" s="418" t="s">
        <v>317</v>
      </c>
      <c r="B30" s="662"/>
      <c r="C30" s="663"/>
      <c r="D30" s="664"/>
      <c r="E30" s="232"/>
    </row>
    <row r="31" spans="1:5" ht="15" customHeight="1" thickBot="1" x14ac:dyDescent="0.25">
      <c r="A31" s="414" t="s">
        <v>318</v>
      </c>
      <c r="B31" s="662"/>
      <c r="C31" s="663"/>
      <c r="D31" s="664"/>
      <c r="E31" s="232"/>
    </row>
    <row r="32" spans="1:5" ht="15" customHeight="1" thickBot="1" x14ac:dyDescent="0.25">
      <c r="A32" s="414" t="s">
        <v>587</v>
      </c>
      <c r="B32" s="662"/>
      <c r="C32" s="663"/>
      <c r="D32" s="664"/>
      <c r="E32" s="232"/>
    </row>
    <row r="33" spans="1:5" ht="15" customHeight="1" thickBot="1" x14ac:dyDescent="0.25">
      <c r="A33" s="414" t="s">
        <v>562</v>
      </c>
      <c r="B33" s="662"/>
      <c r="C33" s="663"/>
      <c r="D33" s="664"/>
      <c r="E33" s="232"/>
    </row>
    <row r="34" spans="1:5" ht="15.75" customHeight="1" thickBot="1" x14ac:dyDescent="0.25">
      <c r="A34" s="419" t="s">
        <v>319</v>
      </c>
      <c r="B34" s="662"/>
      <c r="C34" s="663"/>
      <c r="D34" s="664"/>
      <c r="E34" s="232"/>
    </row>
    <row r="35" spans="1:5" ht="38.25" customHeight="1" thickBot="1" x14ac:dyDescent="0.25">
      <c r="A35" s="413" t="s">
        <v>588</v>
      </c>
      <c r="B35" s="662" t="s">
        <v>23</v>
      </c>
      <c r="C35" s="663"/>
      <c r="D35" s="663"/>
      <c r="E35" s="664"/>
    </row>
    <row r="36" spans="1:5" ht="15.75" thickBot="1" x14ac:dyDescent="0.3">
      <c r="A36" s="420" t="s">
        <v>320</v>
      </c>
      <c r="B36" s="244">
        <v>1</v>
      </c>
      <c r="C36" s="245">
        <v>2</v>
      </c>
      <c r="D36" s="246">
        <v>3</v>
      </c>
    </row>
    <row r="37" spans="1:5" ht="13.5" thickBot="1" x14ac:dyDescent="0.25">
      <c r="A37" s="421" t="s">
        <v>321</v>
      </c>
      <c r="B37" s="248"/>
      <c r="C37" s="232"/>
      <c r="D37" s="249"/>
      <c r="E37" s="232"/>
    </row>
    <row r="38" spans="1:5" ht="13.5" thickBot="1" x14ac:dyDescent="0.25">
      <c r="A38" s="421" t="s">
        <v>564</v>
      </c>
      <c r="B38" s="248"/>
      <c r="C38" s="232"/>
      <c r="D38" s="249"/>
      <c r="E38" s="232"/>
    </row>
    <row r="39" spans="1:5" ht="15" customHeight="1" thickBot="1" x14ac:dyDescent="0.25">
      <c r="A39" s="421" t="s">
        <v>589</v>
      </c>
      <c r="B39" s="248"/>
      <c r="C39" s="232"/>
      <c r="D39" s="249"/>
      <c r="E39" s="232"/>
    </row>
    <row r="40" spans="1:5" ht="15" customHeight="1" thickBot="1" x14ac:dyDescent="0.25">
      <c r="A40" s="421" t="s">
        <v>322</v>
      </c>
      <c r="B40" s="248"/>
      <c r="C40" s="232"/>
      <c r="D40" s="249"/>
      <c r="E40" s="232"/>
    </row>
    <row r="41" spans="1:5" ht="15" customHeight="1" x14ac:dyDescent="0.2">
      <c r="A41" s="422" t="s">
        <v>323</v>
      </c>
      <c r="B41" s="666"/>
      <c r="C41" s="666"/>
      <c r="D41" s="666"/>
    </row>
    <row r="42" spans="1:5" s="252" customFormat="1" ht="23.25" customHeight="1" x14ac:dyDescent="0.2">
      <c r="A42" s="423" t="s">
        <v>324</v>
      </c>
      <c r="B42" s="669"/>
      <c r="C42" s="669"/>
      <c r="D42" s="669"/>
    </row>
    <row r="43" spans="1:5" s="252" customFormat="1" ht="23.25" customHeight="1" x14ac:dyDescent="0.2">
      <c r="A43" s="424" t="s">
        <v>325</v>
      </c>
      <c r="B43" s="669"/>
      <c r="C43" s="669"/>
      <c r="D43" s="669"/>
    </row>
    <row r="44" spans="1:5" s="252" customFormat="1" ht="23.25" customHeight="1" thickBot="1" x14ac:dyDescent="0.25">
      <c r="A44" s="425" t="s">
        <v>326</v>
      </c>
      <c r="B44" s="669"/>
      <c r="C44" s="669"/>
      <c r="D44" s="669"/>
    </row>
    <row r="45" spans="1:5" ht="32.25" customHeight="1" thickBot="1" x14ac:dyDescent="0.25">
      <c r="A45" s="413" t="s">
        <v>590</v>
      </c>
      <c r="B45" s="675" t="s">
        <v>23</v>
      </c>
      <c r="C45" s="669"/>
      <c r="D45" s="669"/>
    </row>
    <row r="46" spans="1:5" ht="15" customHeight="1" thickBot="1" x14ac:dyDescent="0.25">
      <c r="A46" s="414" t="s">
        <v>566</v>
      </c>
      <c r="B46" s="662"/>
      <c r="C46" s="663"/>
      <c r="D46" s="664"/>
      <c r="E46" s="232"/>
    </row>
    <row r="47" spans="1:5" ht="15" customHeight="1" thickBot="1" x14ac:dyDescent="0.25">
      <c r="A47" s="414" t="s">
        <v>591</v>
      </c>
      <c r="B47" s="662"/>
      <c r="C47" s="663"/>
      <c r="D47" s="664"/>
      <c r="E47" s="232"/>
    </row>
    <row r="48" spans="1:5" ht="15" customHeight="1" thickBot="1" x14ac:dyDescent="0.25">
      <c r="A48" s="414" t="s">
        <v>567</v>
      </c>
      <c r="B48" s="662"/>
      <c r="C48" s="663"/>
      <c r="D48" s="664"/>
      <c r="E48" s="232"/>
    </row>
    <row r="49" spans="1:5" ht="25.5" customHeight="1" thickBot="1" x14ac:dyDescent="0.25">
      <c r="A49" s="413" t="s">
        <v>592</v>
      </c>
      <c r="B49" s="675" t="s">
        <v>23</v>
      </c>
      <c r="C49" s="669"/>
      <c r="D49" s="669"/>
    </row>
    <row r="50" spans="1:5" ht="15.75" thickBot="1" x14ac:dyDescent="0.3">
      <c r="A50" s="426" t="s">
        <v>320</v>
      </c>
      <c r="B50" s="256">
        <v>1</v>
      </c>
      <c r="C50" s="257">
        <v>2</v>
      </c>
      <c r="D50" s="258">
        <v>3</v>
      </c>
    </row>
    <row r="51" spans="1:5" ht="13.5" thickBot="1" x14ac:dyDescent="0.25">
      <c r="A51" s="414" t="s">
        <v>321</v>
      </c>
      <c r="B51" s="259"/>
      <c r="C51" s="232"/>
      <c r="D51" s="249"/>
      <c r="E51" s="232"/>
    </row>
    <row r="52" spans="1:5" ht="13.5" thickBot="1" x14ac:dyDescent="0.25">
      <c r="A52" s="414" t="s">
        <v>564</v>
      </c>
      <c r="B52" s="259"/>
      <c r="C52" s="232"/>
      <c r="D52" s="249"/>
      <c r="E52" s="232"/>
    </row>
    <row r="53" spans="1:5" ht="13.5" thickBot="1" x14ac:dyDescent="0.25">
      <c r="A53" s="414" t="s">
        <v>589</v>
      </c>
      <c r="B53" s="259"/>
      <c r="C53" s="232"/>
      <c r="D53" s="249"/>
      <c r="E53" s="232"/>
    </row>
    <row r="54" spans="1:5" ht="13.5" thickBot="1" x14ac:dyDescent="0.25">
      <c r="A54" s="414" t="s">
        <v>322</v>
      </c>
      <c r="B54" s="259"/>
      <c r="C54" s="232"/>
      <c r="D54" s="249"/>
      <c r="E54" s="232"/>
    </row>
    <row r="55" spans="1:5" x14ac:dyDescent="0.2">
      <c r="A55" s="427" t="s">
        <v>323</v>
      </c>
      <c r="B55" s="676"/>
      <c r="C55" s="666"/>
      <c r="D55" s="666"/>
    </row>
    <row r="56" spans="1:5" s="252" customFormat="1" ht="23.25" customHeight="1" x14ac:dyDescent="0.2">
      <c r="A56" s="428" t="s">
        <v>324</v>
      </c>
      <c r="B56" s="675"/>
      <c r="C56" s="669"/>
      <c r="D56" s="669"/>
    </row>
    <row r="57" spans="1:5" s="252" customFormat="1" ht="23.25" customHeight="1" x14ac:dyDescent="0.2">
      <c r="A57" s="429" t="s">
        <v>325</v>
      </c>
      <c r="B57" s="675"/>
      <c r="C57" s="669"/>
      <c r="D57" s="669"/>
    </row>
    <row r="58" spans="1:5" s="252" customFormat="1" ht="23.25" customHeight="1" thickBot="1" x14ac:dyDescent="0.25">
      <c r="A58" s="429" t="s">
        <v>326</v>
      </c>
      <c r="B58" s="675"/>
      <c r="C58" s="669"/>
      <c r="D58" s="669"/>
    </row>
    <row r="59" spans="1:5" ht="13.5" thickBot="1" x14ac:dyDescent="0.25">
      <c r="A59" s="411" t="s">
        <v>593</v>
      </c>
      <c r="B59" s="662" t="s">
        <v>23</v>
      </c>
      <c r="C59" s="663"/>
      <c r="D59" s="664"/>
      <c r="E59" s="232"/>
    </row>
    <row r="60" spans="1:5" ht="13.5" thickBot="1" x14ac:dyDescent="0.25">
      <c r="A60" s="412" t="s">
        <v>583</v>
      </c>
      <c r="B60" s="662" t="s">
        <v>23</v>
      </c>
      <c r="C60" s="663"/>
      <c r="D60" s="664"/>
      <c r="E60" s="232"/>
    </row>
    <row r="61" spans="1:5" ht="26.25" thickBot="1" x14ac:dyDescent="0.25">
      <c r="A61" s="412" t="s">
        <v>327</v>
      </c>
      <c r="B61" s="662" t="s">
        <v>23</v>
      </c>
      <c r="C61" s="663"/>
      <c r="D61" s="664"/>
      <c r="E61" s="232"/>
    </row>
    <row r="62" spans="1:5" ht="13.5" thickBot="1" x14ac:dyDescent="0.25">
      <c r="A62" s="412" t="s">
        <v>594</v>
      </c>
      <c r="B62" s="662" t="s">
        <v>23</v>
      </c>
      <c r="C62" s="663"/>
      <c r="D62" s="664"/>
      <c r="E62" s="232"/>
    </row>
    <row r="63" spans="1:5" ht="38.25" x14ac:dyDescent="0.2">
      <c r="A63" s="408" t="s">
        <v>328</v>
      </c>
      <c r="B63" s="665" t="s">
        <v>23</v>
      </c>
      <c r="C63" s="666"/>
      <c r="D63" s="667"/>
      <c r="E63" s="677"/>
    </row>
    <row r="64" spans="1:5" ht="13.5" thickBot="1" x14ac:dyDescent="0.25">
      <c r="A64" s="411" t="s">
        <v>329</v>
      </c>
      <c r="B64" s="671"/>
      <c r="C64" s="672"/>
      <c r="D64" s="673"/>
      <c r="E64" s="678"/>
    </row>
    <row r="65" spans="1:5" ht="25.5" x14ac:dyDescent="0.2">
      <c r="A65" s="408" t="s">
        <v>330</v>
      </c>
      <c r="B65" s="665" t="s">
        <v>23</v>
      </c>
      <c r="C65" s="666"/>
      <c r="D65" s="667"/>
      <c r="E65" s="677"/>
    </row>
    <row r="66" spans="1:5" ht="13.5" thickBot="1" x14ac:dyDescent="0.25">
      <c r="A66" s="411" t="s">
        <v>329</v>
      </c>
      <c r="B66" s="671"/>
      <c r="C66" s="672"/>
      <c r="D66" s="673"/>
      <c r="E66" s="678"/>
    </row>
    <row r="67" spans="1:5" ht="26.25" thickBot="1" x14ac:dyDescent="0.25">
      <c r="A67" s="411" t="s">
        <v>595</v>
      </c>
      <c r="B67" s="662" t="s">
        <v>23</v>
      </c>
      <c r="C67" s="663"/>
      <c r="D67" s="664"/>
      <c r="E67" s="232"/>
    </row>
    <row r="68" spans="1:5" ht="39" thickBot="1" x14ac:dyDescent="0.25">
      <c r="A68" s="412" t="s">
        <v>572</v>
      </c>
      <c r="B68" s="662" t="s">
        <v>23</v>
      </c>
      <c r="C68" s="663"/>
      <c r="D68" s="664"/>
      <c r="E68" s="232"/>
    </row>
    <row r="69" spans="1:5" ht="51.75" thickBot="1" x14ac:dyDescent="0.25">
      <c r="A69" s="412" t="s">
        <v>596</v>
      </c>
      <c r="B69" s="662" t="s">
        <v>23</v>
      </c>
      <c r="C69" s="663"/>
      <c r="D69" s="664"/>
      <c r="E69" s="232"/>
    </row>
    <row r="70" spans="1:5" ht="26.25" thickBot="1" x14ac:dyDescent="0.25">
      <c r="A70" s="412" t="s">
        <v>338</v>
      </c>
      <c r="B70" s="662" t="s">
        <v>23</v>
      </c>
      <c r="C70" s="663"/>
      <c r="D70" s="664"/>
      <c r="E70" s="232"/>
    </row>
    <row r="71" spans="1:5" ht="39" thickBot="1" x14ac:dyDescent="0.25">
      <c r="A71" s="412" t="s">
        <v>584</v>
      </c>
      <c r="B71" s="662" t="s">
        <v>23</v>
      </c>
      <c r="C71" s="663"/>
      <c r="D71" s="664"/>
      <c r="E71" s="232"/>
    </row>
    <row r="72" spans="1:5" ht="13.5" thickBot="1" x14ac:dyDescent="0.25">
      <c r="A72" s="412" t="s">
        <v>331</v>
      </c>
      <c r="B72" s="662" t="s">
        <v>23</v>
      </c>
      <c r="C72" s="663"/>
      <c r="D72" s="664"/>
      <c r="E72" s="232"/>
    </row>
    <row r="73" spans="1:5" ht="26.25" thickBot="1" x14ac:dyDescent="0.25">
      <c r="A73" s="412" t="s">
        <v>575</v>
      </c>
      <c r="B73" s="662" t="s">
        <v>23</v>
      </c>
      <c r="C73" s="663"/>
      <c r="D73" s="664"/>
      <c r="E73" s="232"/>
    </row>
    <row r="74" spans="1:5" ht="26.25" thickBot="1" x14ac:dyDescent="0.25">
      <c r="A74" s="430" t="s">
        <v>332</v>
      </c>
      <c r="B74" s="662" t="s">
        <v>23</v>
      </c>
      <c r="C74" s="663"/>
      <c r="D74" s="664"/>
      <c r="E74" s="232"/>
    </row>
    <row r="75" spans="1:5" ht="38.25" x14ac:dyDescent="0.2">
      <c r="A75" s="408" t="s">
        <v>333</v>
      </c>
      <c r="B75" s="665" t="s">
        <v>23</v>
      </c>
      <c r="C75" s="666"/>
      <c r="D75" s="667"/>
    </row>
    <row r="76" spans="1:5" ht="38.25" x14ac:dyDescent="0.2">
      <c r="A76" s="408" t="s">
        <v>576</v>
      </c>
      <c r="B76" s="668"/>
      <c r="C76" s="669"/>
      <c r="D76" s="670"/>
    </row>
    <row r="77" spans="1:5" ht="13.5" thickBot="1" x14ac:dyDescent="0.25">
      <c r="A77" s="411" t="s">
        <v>334</v>
      </c>
      <c r="B77" s="671"/>
      <c r="C77" s="672"/>
      <c r="D77" s="673"/>
    </row>
    <row r="78" spans="1:5" ht="64.5" thickBot="1" x14ac:dyDescent="0.25">
      <c r="A78" s="411" t="s">
        <v>577</v>
      </c>
      <c r="B78" s="662" t="s">
        <v>23</v>
      </c>
      <c r="C78" s="663"/>
      <c r="D78" s="664"/>
      <c r="E78" s="232"/>
    </row>
    <row r="79" spans="1:5" s="266" customFormat="1" ht="35.25" customHeight="1" x14ac:dyDescent="0.2">
      <c r="A79" s="265" t="s">
        <v>335</v>
      </c>
      <c r="B79" s="679"/>
      <c r="C79" s="679"/>
      <c r="D79" s="679"/>
      <c r="E79" s="679"/>
    </row>
    <row r="80" spans="1:5" ht="15" x14ac:dyDescent="0.25">
      <c r="A80" s="267" t="s">
        <v>336</v>
      </c>
      <c r="B80" s="680" t="s">
        <v>337</v>
      </c>
      <c r="C80" s="680"/>
      <c r="D80" s="680"/>
      <c r="E80" s="680"/>
    </row>
  </sheetData>
  <mergeCells count="56">
    <mergeCell ref="B80:E80"/>
    <mergeCell ref="B72:D72"/>
    <mergeCell ref="B73:D73"/>
    <mergeCell ref="B74:D74"/>
    <mergeCell ref="B75:D77"/>
    <mergeCell ref="B78:D78"/>
    <mergeCell ref="B79:E79"/>
    <mergeCell ref="B71:D71"/>
    <mergeCell ref="B60:D60"/>
    <mergeCell ref="B61:D61"/>
    <mergeCell ref="B62:D62"/>
    <mergeCell ref="B63:D64"/>
    <mergeCell ref="B67:D67"/>
    <mergeCell ref="B68:D68"/>
    <mergeCell ref="B69:D69"/>
    <mergeCell ref="B70:D70"/>
    <mergeCell ref="E63:E64"/>
    <mergeCell ref="B65:D66"/>
    <mergeCell ref="E65:E66"/>
    <mergeCell ref="B46:D46"/>
    <mergeCell ref="B47:D47"/>
    <mergeCell ref="B48:D48"/>
    <mergeCell ref="B49:D49"/>
    <mergeCell ref="B55:D58"/>
    <mergeCell ref="B59:D59"/>
    <mergeCell ref="B45:D45"/>
    <mergeCell ref="B25:D25"/>
    <mergeCell ref="B26:D26"/>
    <mergeCell ref="B27:D27"/>
    <mergeCell ref="B29:D29"/>
    <mergeCell ref="B30:D30"/>
    <mergeCell ref="B31:D31"/>
    <mergeCell ref="B32:D32"/>
    <mergeCell ref="B33:D33"/>
    <mergeCell ref="B34:D34"/>
    <mergeCell ref="B35:E35"/>
    <mergeCell ref="B41:D44"/>
    <mergeCell ref="B28:D28"/>
    <mergeCell ref="B24:D24"/>
    <mergeCell ref="B8:D8"/>
    <mergeCell ref="B9:D11"/>
    <mergeCell ref="B12:D12"/>
    <mergeCell ref="B13:D13"/>
    <mergeCell ref="B14:D17"/>
    <mergeCell ref="B18:D18"/>
    <mergeCell ref="B19:D19"/>
    <mergeCell ref="B20:D20"/>
    <mergeCell ref="B21:D21"/>
    <mergeCell ref="B22:D22"/>
    <mergeCell ref="B23:D23"/>
    <mergeCell ref="B7:D7"/>
    <mergeCell ref="A2:E2"/>
    <mergeCell ref="A3:E3"/>
    <mergeCell ref="A4:E4"/>
    <mergeCell ref="A5:E5"/>
    <mergeCell ref="A6:E6"/>
  </mergeCell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37"/>
  <sheetViews>
    <sheetView workbookViewId="0">
      <selection activeCell="L32" sqref="L32"/>
    </sheetView>
  </sheetViews>
  <sheetFormatPr defaultColWidth="8.7109375" defaultRowHeight="15" x14ac:dyDescent="0.25"/>
  <cols>
    <col min="1" max="1" width="8.7109375" style="19"/>
    <col min="2" max="2" width="11" style="19" customWidth="1"/>
    <col min="3" max="3" width="8.7109375" style="19"/>
    <col min="4" max="4" width="9.85546875" style="19" customWidth="1"/>
    <col min="5" max="5" width="9.7109375" style="19" customWidth="1"/>
    <col min="6" max="16384" width="8.7109375" style="19"/>
  </cols>
  <sheetData>
    <row r="1" spans="1:9" ht="31.5" x14ac:dyDescent="0.5">
      <c r="E1" s="202" t="s">
        <v>91</v>
      </c>
    </row>
    <row r="2" spans="1:9" ht="15.75" thickBot="1" x14ac:dyDescent="0.3">
      <c r="E2" s="203" t="s">
        <v>92</v>
      </c>
    </row>
    <row r="3" spans="1:9" ht="33" customHeight="1" thickBot="1" x14ac:dyDescent="0.3">
      <c r="E3" s="121" t="s">
        <v>140</v>
      </c>
      <c r="F3" s="603"/>
      <c r="G3" s="604"/>
    </row>
    <row r="5" spans="1:9" ht="23.25" x14ac:dyDescent="0.35">
      <c r="A5"/>
      <c r="B5" s="75" t="s">
        <v>87</v>
      </c>
      <c r="C5" s="176" t="str">
        <f>Sisällysluettelo!$B$30</f>
        <v>Päijännepurjehdus</v>
      </c>
      <c r="D5" s="49"/>
      <c r="E5" s="49"/>
      <c r="F5" s="49"/>
      <c r="G5" s="49"/>
      <c r="H5" s="49"/>
    </row>
    <row r="6" spans="1:9" ht="15.75" thickBot="1" x14ac:dyDescent="0.3"/>
    <row r="7" spans="1:9" x14ac:dyDescent="0.25">
      <c r="B7" s="681" t="s">
        <v>265</v>
      </c>
      <c r="C7" s="682"/>
      <c r="D7" s="682"/>
      <c r="E7" s="682"/>
      <c r="F7" s="682"/>
      <c r="G7" s="682"/>
      <c r="H7" s="682"/>
      <c r="I7" s="683"/>
    </row>
    <row r="8" spans="1:9" x14ac:dyDescent="0.25">
      <c r="B8" s="684"/>
      <c r="C8" s="685"/>
      <c r="D8" s="685"/>
      <c r="E8" s="685"/>
      <c r="F8" s="685"/>
      <c r="G8" s="685"/>
      <c r="H8" s="685"/>
      <c r="I8" s="686"/>
    </row>
    <row r="9" spans="1:9" x14ac:dyDescent="0.25">
      <c r="B9" s="684"/>
      <c r="C9" s="685"/>
      <c r="D9" s="685"/>
      <c r="E9" s="685"/>
      <c r="F9" s="685"/>
      <c r="G9" s="685"/>
      <c r="H9" s="685"/>
      <c r="I9" s="686"/>
    </row>
    <row r="10" spans="1:9" x14ac:dyDescent="0.25">
      <c r="B10" s="684"/>
      <c r="C10" s="685"/>
      <c r="D10" s="685"/>
      <c r="E10" s="685"/>
      <c r="F10" s="685"/>
      <c r="G10" s="685"/>
      <c r="H10" s="685"/>
      <c r="I10" s="686"/>
    </row>
    <row r="11" spans="1:9" x14ac:dyDescent="0.25">
      <c r="B11" s="684"/>
      <c r="C11" s="685"/>
      <c r="D11" s="685"/>
      <c r="E11" s="685"/>
      <c r="F11" s="685"/>
      <c r="G11" s="685"/>
      <c r="H11" s="685"/>
      <c r="I11" s="686"/>
    </row>
    <row r="12" spans="1:9" x14ac:dyDescent="0.25">
      <c r="B12" s="684"/>
      <c r="C12" s="685"/>
      <c r="D12" s="685"/>
      <c r="E12" s="685"/>
      <c r="F12" s="685"/>
      <c r="G12" s="685"/>
      <c r="H12" s="685"/>
      <c r="I12" s="686"/>
    </row>
    <row r="13" spans="1:9" x14ac:dyDescent="0.25">
      <c r="B13" s="684"/>
      <c r="C13" s="685"/>
      <c r="D13" s="685"/>
      <c r="E13" s="685"/>
      <c r="F13" s="685"/>
      <c r="G13" s="685"/>
      <c r="H13" s="685"/>
      <c r="I13" s="686"/>
    </row>
    <row r="14" spans="1:9" x14ac:dyDescent="0.25">
      <c r="B14" s="684"/>
      <c r="C14" s="685"/>
      <c r="D14" s="685"/>
      <c r="E14" s="685"/>
      <c r="F14" s="685"/>
      <c r="G14" s="685"/>
      <c r="H14" s="685"/>
      <c r="I14" s="686"/>
    </row>
    <row r="15" spans="1:9" x14ac:dyDescent="0.25">
      <c r="B15" s="684"/>
      <c r="C15" s="685"/>
      <c r="D15" s="685"/>
      <c r="E15" s="685"/>
      <c r="F15" s="685"/>
      <c r="G15" s="685"/>
      <c r="H15" s="685"/>
      <c r="I15" s="686"/>
    </row>
    <row r="16" spans="1:9" x14ac:dyDescent="0.25">
      <c r="B16" s="684"/>
      <c r="C16" s="685"/>
      <c r="D16" s="685"/>
      <c r="E16" s="685"/>
      <c r="F16" s="685"/>
      <c r="G16" s="685"/>
      <c r="H16" s="685"/>
      <c r="I16" s="686"/>
    </row>
    <row r="17" spans="2:9" x14ac:dyDescent="0.25">
      <c r="B17" s="684"/>
      <c r="C17" s="685"/>
      <c r="D17" s="685"/>
      <c r="E17" s="685"/>
      <c r="F17" s="685"/>
      <c r="G17" s="685"/>
      <c r="H17" s="685"/>
      <c r="I17" s="686"/>
    </row>
    <row r="18" spans="2:9" x14ac:dyDescent="0.25">
      <c r="B18" s="684"/>
      <c r="C18" s="685"/>
      <c r="D18" s="685"/>
      <c r="E18" s="685"/>
      <c r="F18" s="685"/>
      <c r="G18" s="685"/>
      <c r="H18" s="685"/>
      <c r="I18" s="686"/>
    </row>
    <row r="19" spans="2:9" x14ac:dyDescent="0.25">
      <c r="B19" s="684"/>
      <c r="C19" s="685"/>
      <c r="D19" s="685"/>
      <c r="E19" s="685"/>
      <c r="F19" s="685"/>
      <c r="G19" s="685"/>
      <c r="H19" s="685"/>
      <c r="I19" s="686"/>
    </row>
    <row r="20" spans="2:9" x14ac:dyDescent="0.25">
      <c r="B20" s="684"/>
      <c r="C20" s="685"/>
      <c r="D20" s="685"/>
      <c r="E20" s="685"/>
      <c r="F20" s="685"/>
      <c r="G20" s="685"/>
      <c r="H20" s="685"/>
      <c r="I20" s="686"/>
    </row>
    <row r="21" spans="2:9" x14ac:dyDescent="0.25">
      <c r="B21" s="684"/>
      <c r="C21" s="685"/>
      <c r="D21" s="685"/>
      <c r="E21" s="685"/>
      <c r="F21" s="685"/>
      <c r="G21" s="685"/>
      <c r="H21" s="685"/>
      <c r="I21" s="686"/>
    </row>
    <row r="22" spans="2:9" x14ac:dyDescent="0.25">
      <c r="B22" s="684"/>
      <c r="C22" s="685"/>
      <c r="D22" s="685"/>
      <c r="E22" s="685"/>
      <c r="F22" s="685"/>
      <c r="G22" s="685"/>
      <c r="H22" s="685"/>
      <c r="I22" s="686"/>
    </row>
    <row r="23" spans="2:9" x14ac:dyDescent="0.25">
      <c r="B23" s="684"/>
      <c r="C23" s="685"/>
      <c r="D23" s="685"/>
      <c r="E23" s="685"/>
      <c r="F23" s="685"/>
      <c r="G23" s="685"/>
      <c r="H23" s="685"/>
      <c r="I23" s="686"/>
    </row>
    <row r="24" spans="2:9" x14ac:dyDescent="0.25">
      <c r="B24" s="684"/>
      <c r="C24" s="685"/>
      <c r="D24" s="685"/>
      <c r="E24" s="685"/>
      <c r="F24" s="685"/>
      <c r="G24" s="685"/>
      <c r="H24" s="685"/>
      <c r="I24" s="686"/>
    </row>
    <row r="25" spans="2:9" x14ac:dyDescent="0.25">
      <c r="B25" s="684"/>
      <c r="C25" s="685"/>
      <c r="D25" s="685"/>
      <c r="E25" s="685"/>
      <c r="F25" s="685"/>
      <c r="G25" s="685"/>
      <c r="H25" s="685"/>
      <c r="I25" s="686"/>
    </row>
    <row r="26" spans="2:9" x14ac:dyDescent="0.25">
      <c r="B26" s="684"/>
      <c r="C26" s="685"/>
      <c r="D26" s="685"/>
      <c r="E26" s="685"/>
      <c r="F26" s="685"/>
      <c r="G26" s="685"/>
      <c r="H26" s="685"/>
      <c r="I26" s="686"/>
    </row>
    <row r="27" spans="2:9" x14ac:dyDescent="0.25">
      <c r="B27" s="684"/>
      <c r="C27" s="685"/>
      <c r="D27" s="685"/>
      <c r="E27" s="685"/>
      <c r="F27" s="685"/>
      <c r="G27" s="685"/>
      <c r="H27" s="685"/>
      <c r="I27" s="686"/>
    </row>
    <row r="28" spans="2:9" x14ac:dyDescent="0.25">
      <c r="B28" s="684"/>
      <c r="C28" s="685"/>
      <c r="D28" s="685"/>
      <c r="E28" s="685"/>
      <c r="F28" s="685"/>
      <c r="G28" s="685"/>
      <c r="H28" s="685"/>
      <c r="I28" s="686"/>
    </row>
    <row r="29" spans="2:9" x14ac:dyDescent="0.25">
      <c r="B29" s="684"/>
      <c r="C29" s="685"/>
      <c r="D29" s="685"/>
      <c r="E29" s="685"/>
      <c r="F29" s="685"/>
      <c r="G29" s="685"/>
      <c r="H29" s="685"/>
      <c r="I29" s="686"/>
    </row>
    <row r="30" spans="2:9" x14ac:dyDescent="0.25">
      <c r="B30" s="684"/>
      <c r="C30" s="685"/>
      <c r="D30" s="685"/>
      <c r="E30" s="685"/>
      <c r="F30" s="685"/>
      <c r="G30" s="685"/>
      <c r="H30" s="685"/>
      <c r="I30" s="686"/>
    </row>
    <row r="31" spans="2:9" x14ac:dyDescent="0.25">
      <c r="B31" s="684"/>
      <c r="C31" s="685"/>
      <c r="D31" s="685"/>
      <c r="E31" s="685"/>
      <c r="F31" s="685"/>
      <c r="G31" s="685"/>
      <c r="H31" s="685"/>
      <c r="I31" s="686"/>
    </row>
    <row r="32" spans="2:9" x14ac:dyDescent="0.25">
      <c r="B32" s="684"/>
      <c r="C32" s="685"/>
      <c r="D32" s="685"/>
      <c r="E32" s="685"/>
      <c r="F32" s="685"/>
      <c r="G32" s="685"/>
      <c r="H32" s="685"/>
      <c r="I32" s="686"/>
    </row>
    <row r="33" spans="2:9" x14ac:dyDescent="0.25">
      <c r="B33" s="684"/>
      <c r="C33" s="685"/>
      <c r="D33" s="685"/>
      <c r="E33" s="685"/>
      <c r="F33" s="685"/>
      <c r="G33" s="685"/>
      <c r="H33" s="685"/>
      <c r="I33" s="686"/>
    </row>
    <row r="34" spans="2:9" x14ac:dyDescent="0.25">
      <c r="B34" s="684"/>
      <c r="C34" s="685"/>
      <c r="D34" s="685"/>
      <c r="E34" s="685"/>
      <c r="F34" s="685"/>
      <c r="G34" s="685"/>
      <c r="H34" s="685"/>
      <c r="I34" s="686"/>
    </row>
    <row r="35" spans="2:9" ht="15.75" thickBot="1" x14ac:dyDescent="0.3">
      <c r="B35" s="687"/>
      <c r="C35" s="688"/>
      <c r="D35" s="688"/>
      <c r="E35" s="688"/>
      <c r="F35" s="688"/>
      <c r="G35" s="688"/>
      <c r="H35" s="688"/>
      <c r="I35" s="689"/>
    </row>
    <row r="37" spans="2:9" ht="44.25" customHeight="1" thickBot="1" x14ac:dyDescent="0.3">
      <c r="D37" s="51" t="s">
        <v>65</v>
      </c>
      <c r="E37" s="509">
        <f ca="1">TODAY()</f>
        <v>46037</v>
      </c>
      <c r="F37" s="509"/>
      <c r="G37" s="52" t="s">
        <v>62</v>
      </c>
      <c r="H37" s="510">
        <f ca="1">NOW()</f>
        <v>46037.663316550927</v>
      </c>
      <c r="I37" s="510"/>
    </row>
  </sheetData>
  <sheetProtection selectLockedCells="1" selectUnlockedCells="1"/>
  <mergeCells count="4">
    <mergeCell ref="E37:F37"/>
    <mergeCell ref="H37:I37"/>
    <mergeCell ref="B7:I35"/>
    <mergeCell ref="F3:G3"/>
  </mergeCells>
  <pageMargins left="0.7" right="0.7" top="0.75" bottom="0.75" header="0.51180555555555551" footer="0.51180555555555551"/>
  <pageSetup firstPageNumber="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topLeftCell="A22" workbookViewId="0"/>
  </sheetViews>
  <sheetFormatPr defaultRowHeight="12.75" x14ac:dyDescent="0.2"/>
  <sheetData>
    <row r="2" spans="1:2" ht="15" x14ac:dyDescent="0.2">
      <c r="B2" s="223" t="s">
        <v>267</v>
      </c>
    </row>
    <row r="3" spans="1:2" ht="14.25" x14ac:dyDescent="0.2">
      <c r="B3" s="226" t="s">
        <v>268</v>
      </c>
    </row>
    <row r="4" spans="1:2" ht="14.25" x14ac:dyDescent="0.2">
      <c r="B4" s="226" t="s">
        <v>269</v>
      </c>
    </row>
    <row r="5" spans="1:2" ht="14.25" x14ac:dyDescent="0.2">
      <c r="B5" s="226" t="s">
        <v>270</v>
      </c>
    </row>
    <row r="6" spans="1:2" ht="14.25" x14ac:dyDescent="0.2">
      <c r="A6" s="224"/>
      <c r="B6" s="226" t="s">
        <v>271</v>
      </c>
    </row>
    <row r="7" spans="1:2" ht="14.25" x14ac:dyDescent="0.2">
      <c r="A7" s="222"/>
      <c r="B7" s="226" t="s">
        <v>272</v>
      </c>
    </row>
    <row r="8" spans="1:2" ht="14.25" x14ac:dyDescent="0.2">
      <c r="A8" s="222"/>
      <c r="B8" s="226" t="s">
        <v>273</v>
      </c>
    </row>
    <row r="9" spans="1:2" ht="14.25" x14ac:dyDescent="0.2">
      <c r="A9" s="222"/>
      <c r="B9" s="226" t="s">
        <v>274</v>
      </c>
    </row>
    <row r="10" spans="1:2" ht="14.25" x14ac:dyDescent="0.2">
      <c r="A10" s="222"/>
      <c r="B10" s="226" t="s">
        <v>275</v>
      </c>
    </row>
    <row r="11" spans="1:2" ht="14.25" x14ac:dyDescent="0.2">
      <c r="A11" s="222"/>
      <c r="B11" s="226" t="s">
        <v>276</v>
      </c>
    </row>
    <row r="12" spans="1:2" ht="14.25" x14ac:dyDescent="0.2">
      <c r="B12" s="226" t="s">
        <v>277</v>
      </c>
    </row>
    <row r="13" spans="1:2" ht="14.25" x14ac:dyDescent="0.2">
      <c r="B13" s="227" t="s">
        <v>280</v>
      </c>
    </row>
    <row r="14" spans="1:2" ht="14.25" x14ac:dyDescent="0.2">
      <c r="B14" s="227" t="s">
        <v>278</v>
      </c>
    </row>
    <row r="15" spans="1:2" ht="14.25" x14ac:dyDescent="0.2">
      <c r="B15" s="227" t="s">
        <v>279</v>
      </c>
    </row>
    <row r="16" spans="1:2" ht="14.25" x14ac:dyDescent="0.2">
      <c r="B16" s="226" t="s">
        <v>281</v>
      </c>
    </row>
    <row r="17" spans="2:2" ht="14.25" x14ac:dyDescent="0.2">
      <c r="B17" s="226" t="s">
        <v>282</v>
      </c>
    </row>
    <row r="18" spans="2:2" ht="14.25" x14ac:dyDescent="0.2">
      <c r="B18" s="226" t="s">
        <v>283</v>
      </c>
    </row>
    <row r="19" spans="2:2" ht="15" x14ac:dyDescent="0.25">
      <c r="B19" s="225" t="s">
        <v>284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workbookViewId="0">
      <pane ySplit="2" topLeftCell="A36" activePane="bottomLeft" state="frozen"/>
      <selection pane="bottomLeft" activeCell="A2" sqref="A2"/>
    </sheetView>
  </sheetViews>
  <sheetFormatPr defaultRowHeight="12.75" x14ac:dyDescent="0.2"/>
  <cols>
    <col min="1" max="1" width="17.28515625" customWidth="1"/>
    <col min="2" max="2" width="28.7109375" bestFit="1" customWidth="1"/>
    <col min="3" max="3" width="5.5703125" customWidth="1"/>
    <col min="4" max="4" width="7" style="189" customWidth="1"/>
    <col min="5" max="5" width="8" style="189" customWidth="1"/>
    <col min="6" max="6" width="6" style="189" customWidth="1"/>
    <col min="7" max="7" width="7.28515625" style="189" customWidth="1"/>
    <col min="8" max="8" width="25.42578125" customWidth="1"/>
    <col min="9" max="256" width="12.5703125" customWidth="1"/>
  </cols>
  <sheetData>
    <row r="1" spans="1:8" s="270" customFormat="1" ht="15" x14ac:dyDescent="0.2">
      <c r="A1" s="690" t="s">
        <v>426</v>
      </c>
      <c r="B1" s="690"/>
      <c r="F1" s="269"/>
      <c r="G1" s="269"/>
    </row>
    <row r="2" spans="1:8" s="270" customFormat="1" ht="25.5" x14ac:dyDescent="0.2">
      <c r="A2" s="271" t="s">
        <v>340</v>
      </c>
      <c r="B2" s="272" t="s">
        <v>341</v>
      </c>
      <c r="C2" s="273" t="s">
        <v>342</v>
      </c>
      <c r="D2" s="273" t="s">
        <v>343</v>
      </c>
      <c r="E2" s="273" t="s">
        <v>344</v>
      </c>
      <c r="F2" s="273" t="s">
        <v>345</v>
      </c>
      <c r="G2" s="273" t="s">
        <v>346</v>
      </c>
      <c r="H2" s="274" t="s">
        <v>347</v>
      </c>
    </row>
    <row r="3" spans="1:8" x14ac:dyDescent="0.2">
      <c r="A3" s="275"/>
      <c r="B3" s="276"/>
      <c r="C3" s="277"/>
      <c r="D3" s="276"/>
      <c r="E3" s="276"/>
      <c r="F3" s="277"/>
      <c r="G3" s="277"/>
      <c r="H3" s="278"/>
    </row>
    <row r="4" spans="1:8" x14ac:dyDescent="0.2">
      <c r="A4" s="275" t="s">
        <v>348</v>
      </c>
      <c r="B4" s="276" t="s">
        <v>349</v>
      </c>
      <c r="C4" s="279"/>
      <c r="D4" s="276"/>
      <c r="E4" s="276"/>
      <c r="F4" s="280"/>
      <c r="G4" s="277"/>
      <c r="H4" s="278"/>
    </row>
    <row r="5" spans="1:8" x14ac:dyDescent="0.2">
      <c r="A5" s="275"/>
      <c r="B5" s="276" t="s">
        <v>350</v>
      </c>
      <c r="C5" s="279"/>
      <c r="D5" s="281"/>
      <c r="E5" s="282"/>
      <c r="F5" s="280"/>
      <c r="G5" s="277"/>
      <c r="H5" s="278"/>
    </row>
    <row r="6" spans="1:8" x14ac:dyDescent="0.2">
      <c r="A6" s="275"/>
      <c r="B6" s="276"/>
      <c r="C6" s="283"/>
      <c r="D6" s="276"/>
      <c r="E6" s="276"/>
      <c r="F6" s="277"/>
      <c r="G6" s="277"/>
      <c r="H6" s="278"/>
    </row>
    <row r="7" spans="1:8" x14ac:dyDescent="0.2">
      <c r="A7" s="275" t="s">
        <v>351</v>
      </c>
      <c r="B7" s="284"/>
      <c r="C7" s="285"/>
      <c r="D7" s="286"/>
      <c r="E7" s="286"/>
      <c r="F7" s="287"/>
      <c r="G7" s="288"/>
      <c r="H7" s="289"/>
    </row>
    <row r="8" spans="1:8" x14ac:dyDescent="0.2">
      <c r="A8" s="275"/>
      <c r="B8" s="284"/>
      <c r="C8" s="290"/>
      <c r="D8" s="284"/>
      <c r="E8" s="284"/>
      <c r="F8" s="288"/>
      <c r="G8" s="288"/>
      <c r="H8" s="289"/>
    </row>
    <row r="9" spans="1:8" x14ac:dyDescent="0.2">
      <c r="A9" s="275" t="s">
        <v>352</v>
      </c>
      <c r="B9" s="284" t="s">
        <v>353</v>
      </c>
      <c r="C9" s="287"/>
      <c r="D9" s="284"/>
      <c r="E9" s="284"/>
      <c r="F9" s="288"/>
      <c r="G9" s="287"/>
      <c r="H9" s="289"/>
    </row>
    <row r="10" spans="1:8" x14ac:dyDescent="0.2">
      <c r="A10" s="291"/>
      <c r="B10" s="292" t="s">
        <v>354</v>
      </c>
      <c r="C10" s="293"/>
      <c r="D10" s="294"/>
      <c r="E10" s="295"/>
      <c r="F10" s="293"/>
      <c r="G10" s="296"/>
      <c r="H10" s="297"/>
    </row>
    <row r="11" spans="1:8" x14ac:dyDescent="0.2">
      <c r="A11" s="291"/>
      <c r="B11" s="292" t="s">
        <v>355</v>
      </c>
      <c r="C11" s="296"/>
      <c r="D11" s="295"/>
      <c r="E11" s="295"/>
      <c r="F11" s="296"/>
      <c r="G11" s="296"/>
      <c r="H11" s="297"/>
    </row>
    <row r="12" spans="1:8" x14ac:dyDescent="0.2">
      <c r="A12" s="291"/>
      <c r="B12" s="292" t="s">
        <v>356</v>
      </c>
      <c r="C12" s="293"/>
      <c r="D12" s="294"/>
      <c r="E12" s="295"/>
      <c r="F12" s="293"/>
      <c r="G12" s="296"/>
      <c r="H12" s="297"/>
    </row>
    <row r="13" spans="1:8" x14ac:dyDescent="0.2">
      <c r="A13" s="291"/>
      <c r="B13" s="292" t="s">
        <v>357</v>
      </c>
      <c r="C13" s="296"/>
      <c r="D13" s="295"/>
      <c r="E13" s="295"/>
      <c r="F13" s="298"/>
      <c r="G13" s="296"/>
      <c r="H13" s="297"/>
    </row>
    <row r="14" spans="1:8" x14ac:dyDescent="0.2">
      <c r="A14" s="291"/>
      <c r="B14" s="292"/>
      <c r="C14" s="293"/>
      <c r="D14" s="295"/>
      <c r="E14" s="295"/>
      <c r="F14" s="298"/>
      <c r="G14" s="293"/>
      <c r="H14" s="297"/>
    </row>
    <row r="15" spans="1:8" x14ac:dyDescent="0.2">
      <c r="A15" s="275"/>
      <c r="B15" s="276"/>
      <c r="C15" s="283"/>
      <c r="D15" s="276"/>
      <c r="E15" s="276"/>
      <c r="F15" s="277"/>
      <c r="G15" s="277"/>
      <c r="H15" s="278"/>
    </row>
    <row r="16" spans="1:8" x14ac:dyDescent="0.2">
      <c r="A16" s="275" t="s">
        <v>358</v>
      </c>
      <c r="B16" s="276" t="s">
        <v>359</v>
      </c>
      <c r="C16" s="279"/>
      <c r="D16" s="282"/>
      <c r="E16" s="282"/>
      <c r="F16" s="280"/>
      <c r="G16" s="277"/>
      <c r="H16" s="278"/>
    </row>
    <row r="17" spans="1:8" x14ac:dyDescent="0.2">
      <c r="A17" s="275"/>
      <c r="B17" s="276" t="s">
        <v>360</v>
      </c>
      <c r="C17" s="279"/>
      <c r="D17" s="281"/>
      <c r="E17" s="281"/>
      <c r="F17" s="280"/>
      <c r="G17" s="277"/>
      <c r="H17" s="278"/>
    </row>
    <row r="18" spans="1:8" x14ac:dyDescent="0.2">
      <c r="A18" s="275"/>
      <c r="B18" s="276" t="s">
        <v>361</v>
      </c>
      <c r="C18" s="279"/>
      <c r="D18" s="276"/>
      <c r="E18" s="276"/>
      <c r="F18" s="280"/>
      <c r="G18" s="277"/>
      <c r="H18" s="278"/>
    </row>
    <row r="19" spans="1:8" x14ac:dyDescent="0.2">
      <c r="A19" s="275"/>
      <c r="B19" s="276"/>
      <c r="C19" s="283"/>
      <c r="D19" s="276"/>
      <c r="E19" s="276"/>
      <c r="F19" s="277"/>
      <c r="G19" s="277"/>
      <c r="H19" s="278"/>
    </row>
    <row r="20" spans="1:8" x14ac:dyDescent="0.2">
      <c r="A20" s="275" t="s">
        <v>362</v>
      </c>
      <c r="B20" s="276" t="s">
        <v>363</v>
      </c>
      <c r="C20" s="279"/>
      <c r="D20" s="282"/>
      <c r="E20" s="282"/>
      <c r="F20" s="280"/>
      <c r="G20" s="277"/>
      <c r="H20" s="278"/>
    </row>
    <row r="21" spans="1:8" s="13" customFormat="1" x14ac:dyDescent="0.2">
      <c r="A21" s="299"/>
      <c r="B21" s="282" t="s">
        <v>364</v>
      </c>
      <c r="C21" s="279"/>
      <c r="D21" s="281"/>
      <c r="E21" s="282"/>
      <c r="F21" s="280"/>
      <c r="G21" s="300"/>
      <c r="H21" s="301"/>
    </row>
    <row r="22" spans="1:8" s="13" customFormat="1" x14ac:dyDescent="0.2">
      <c r="A22" s="299"/>
      <c r="B22" s="282" t="s">
        <v>365</v>
      </c>
      <c r="C22" s="279"/>
      <c r="D22" s="281"/>
      <c r="E22" s="282"/>
      <c r="F22" s="280"/>
      <c r="G22" s="300"/>
      <c r="H22" s="301"/>
    </row>
    <row r="23" spans="1:8" s="13" customFormat="1" x14ac:dyDescent="0.2">
      <c r="A23" s="299"/>
      <c r="B23" s="282" t="s">
        <v>366</v>
      </c>
      <c r="C23" s="279"/>
      <c r="D23" s="281"/>
      <c r="E23" s="282"/>
      <c r="F23" s="280"/>
      <c r="G23" s="300"/>
      <c r="H23" s="301"/>
    </row>
    <row r="24" spans="1:8" s="13" customFormat="1" x14ac:dyDescent="0.2">
      <c r="A24" s="299"/>
      <c r="B24" s="282" t="s">
        <v>367</v>
      </c>
      <c r="C24" s="283"/>
      <c r="D24" s="282"/>
      <c r="E24" s="282"/>
      <c r="F24" s="280"/>
      <c r="G24" s="300"/>
      <c r="H24" s="301"/>
    </row>
    <row r="25" spans="1:8" s="13" customFormat="1" x14ac:dyDescent="0.2">
      <c r="A25" s="299"/>
      <c r="B25" s="282"/>
      <c r="C25" s="283"/>
      <c r="D25" s="282"/>
      <c r="E25" s="282"/>
      <c r="F25" s="300"/>
      <c r="G25" s="300"/>
      <c r="H25" s="301"/>
    </row>
    <row r="26" spans="1:8" s="13" customFormat="1" x14ac:dyDescent="0.2">
      <c r="A26" s="299" t="s">
        <v>368</v>
      </c>
      <c r="B26" s="282" t="s">
        <v>369</v>
      </c>
      <c r="C26" s="283"/>
      <c r="D26" s="282"/>
      <c r="E26" s="282"/>
      <c r="F26" s="280"/>
      <c r="G26" s="300"/>
      <c r="H26" s="301"/>
    </row>
    <row r="27" spans="1:8" s="13" customFormat="1" x14ac:dyDescent="0.2">
      <c r="A27" s="299"/>
      <c r="B27" s="282" t="s">
        <v>370</v>
      </c>
      <c r="C27" s="283"/>
      <c r="D27" s="282"/>
      <c r="E27" s="282"/>
      <c r="F27" s="280"/>
      <c r="G27" s="300"/>
      <c r="H27" s="301"/>
    </row>
    <row r="28" spans="1:8" s="13" customFormat="1" x14ac:dyDescent="0.2">
      <c r="A28" s="299"/>
      <c r="B28" s="282" t="s">
        <v>371</v>
      </c>
      <c r="C28" s="283"/>
      <c r="D28" s="282"/>
      <c r="E28" s="282"/>
      <c r="F28" s="280"/>
      <c r="G28" s="300"/>
      <c r="H28" s="301"/>
    </row>
    <row r="29" spans="1:8" s="13" customFormat="1" x14ac:dyDescent="0.2">
      <c r="A29" s="299"/>
      <c r="B29" s="282" t="s">
        <v>372</v>
      </c>
      <c r="C29" s="283"/>
      <c r="D29" s="281"/>
      <c r="E29" s="282"/>
      <c r="F29" s="280"/>
      <c r="G29" s="300"/>
      <c r="H29" s="301"/>
    </row>
    <row r="30" spans="1:8" s="13" customFormat="1" x14ac:dyDescent="0.2">
      <c r="A30" s="299"/>
      <c r="B30" s="282"/>
      <c r="C30" s="283"/>
      <c r="D30" s="282"/>
      <c r="E30" s="282"/>
      <c r="F30" s="300"/>
      <c r="G30" s="300"/>
      <c r="H30" s="301"/>
    </row>
    <row r="31" spans="1:8" x14ac:dyDescent="0.2">
      <c r="A31" s="275" t="s">
        <v>373</v>
      </c>
      <c r="B31" s="276" t="s">
        <v>374</v>
      </c>
      <c r="C31" s="279"/>
      <c r="D31" s="276"/>
      <c r="E31" s="276"/>
      <c r="F31" s="279"/>
      <c r="G31" s="277"/>
      <c r="H31" s="278"/>
    </row>
    <row r="32" spans="1:8" x14ac:dyDescent="0.2">
      <c r="A32" s="275"/>
      <c r="B32" s="276" t="s">
        <v>375</v>
      </c>
      <c r="C32" s="279"/>
      <c r="D32" s="276"/>
      <c r="E32" s="276"/>
      <c r="F32" s="279"/>
      <c r="G32" s="277"/>
      <c r="H32" s="278"/>
    </row>
    <row r="33" spans="1:8" x14ac:dyDescent="0.2">
      <c r="A33" s="275"/>
      <c r="B33" s="276" t="s">
        <v>376</v>
      </c>
      <c r="C33" s="279"/>
      <c r="D33" s="276"/>
      <c r="E33" s="276"/>
      <c r="F33" s="280"/>
      <c r="G33" s="277"/>
      <c r="H33" s="278"/>
    </row>
    <row r="34" spans="1:8" x14ac:dyDescent="0.2">
      <c r="A34" s="275"/>
      <c r="B34" s="276" t="s">
        <v>377</v>
      </c>
      <c r="C34" s="279"/>
      <c r="D34" s="276"/>
      <c r="E34" s="276"/>
      <c r="F34" s="280"/>
      <c r="G34" s="277"/>
      <c r="H34" s="278"/>
    </row>
    <row r="35" spans="1:8" x14ac:dyDescent="0.2">
      <c r="A35" s="275"/>
      <c r="B35" s="276" t="s">
        <v>378</v>
      </c>
      <c r="C35" s="279"/>
      <c r="D35" s="276"/>
      <c r="E35" s="276"/>
      <c r="F35" s="280"/>
      <c r="G35" s="280"/>
      <c r="H35" s="278"/>
    </row>
    <row r="36" spans="1:8" x14ac:dyDescent="0.2">
      <c r="A36" s="275"/>
      <c r="B36" s="276" t="s">
        <v>379</v>
      </c>
      <c r="C36" s="279"/>
      <c r="D36" s="281"/>
      <c r="E36" s="276"/>
      <c r="F36" s="280"/>
      <c r="G36" s="277"/>
      <c r="H36" s="278"/>
    </row>
    <row r="37" spans="1:8" x14ac:dyDescent="0.2">
      <c r="A37" s="275"/>
      <c r="B37" s="276"/>
      <c r="C37" s="283"/>
      <c r="D37" s="276"/>
      <c r="E37" s="276"/>
      <c r="F37" s="277"/>
      <c r="G37" s="277"/>
      <c r="H37" s="278"/>
    </row>
    <row r="38" spans="1:8" x14ac:dyDescent="0.2">
      <c r="A38" s="275" t="s">
        <v>380</v>
      </c>
      <c r="B38" s="276" t="s">
        <v>381</v>
      </c>
      <c r="C38" s="283"/>
      <c r="D38" s="281"/>
      <c r="E38" s="276"/>
      <c r="F38" s="277"/>
      <c r="G38" s="277"/>
      <c r="H38" s="278"/>
    </row>
    <row r="39" spans="1:8" x14ac:dyDescent="0.2">
      <c r="A39" s="275"/>
      <c r="B39" s="276" t="s">
        <v>382</v>
      </c>
      <c r="C39" s="283"/>
      <c r="D39" s="276"/>
      <c r="E39" s="276"/>
      <c r="F39" s="277"/>
      <c r="G39" s="277"/>
      <c r="H39" s="278"/>
    </row>
    <row r="40" spans="1:8" x14ac:dyDescent="0.2">
      <c r="A40" s="275"/>
      <c r="B40" s="276" t="s">
        <v>383</v>
      </c>
      <c r="C40" s="283"/>
      <c r="D40" s="276"/>
      <c r="E40" s="276"/>
      <c r="F40" s="280"/>
      <c r="G40" s="277"/>
      <c r="H40" s="278"/>
    </row>
    <row r="41" spans="1:8" x14ac:dyDescent="0.2">
      <c r="A41" s="275"/>
      <c r="B41" s="276" t="s">
        <v>384</v>
      </c>
      <c r="C41" s="283"/>
      <c r="D41" s="281"/>
      <c r="E41" s="281"/>
      <c r="F41" s="280"/>
      <c r="G41" s="277"/>
      <c r="H41" s="278"/>
    </row>
    <row r="42" spans="1:8" x14ac:dyDescent="0.2">
      <c r="A42" s="275"/>
      <c r="B42" s="276" t="s">
        <v>385</v>
      </c>
      <c r="C42" s="283"/>
      <c r="D42" s="281"/>
      <c r="E42" s="282"/>
      <c r="F42" s="280"/>
      <c r="G42" s="277"/>
      <c r="H42" s="278"/>
    </row>
    <row r="43" spans="1:8" x14ac:dyDescent="0.2">
      <c r="A43" s="275"/>
      <c r="B43" s="276" t="s">
        <v>386</v>
      </c>
      <c r="C43" s="283"/>
      <c r="D43" s="282"/>
      <c r="E43" s="282"/>
      <c r="F43" s="280"/>
      <c r="G43" s="277"/>
      <c r="H43" s="278"/>
    </row>
    <row r="44" spans="1:8" x14ac:dyDescent="0.2">
      <c r="A44" s="275"/>
      <c r="B44" s="276" t="s">
        <v>387</v>
      </c>
      <c r="C44" s="283"/>
      <c r="D44" s="282"/>
      <c r="E44" s="282"/>
      <c r="F44" s="280"/>
      <c r="G44" s="277"/>
      <c r="H44" s="278"/>
    </row>
    <row r="45" spans="1:8" x14ac:dyDescent="0.2">
      <c r="A45" s="275"/>
      <c r="B45" s="276" t="s">
        <v>388</v>
      </c>
      <c r="C45" s="283"/>
      <c r="D45" s="282"/>
      <c r="E45" s="282"/>
      <c r="F45" s="280"/>
      <c r="G45" s="277"/>
      <c r="H45" s="278"/>
    </row>
    <row r="46" spans="1:8" x14ac:dyDescent="0.2">
      <c r="A46" s="275"/>
      <c r="B46" s="276" t="s">
        <v>425</v>
      </c>
      <c r="C46" s="283"/>
      <c r="D46" s="282"/>
      <c r="E46" s="282"/>
      <c r="F46" s="280"/>
      <c r="G46" s="277"/>
      <c r="H46" s="278"/>
    </row>
    <row r="47" spans="1:8" x14ac:dyDescent="0.2">
      <c r="A47" s="275" t="s">
        <v>389</v>
      </c>
      <c r="B47" s="276" t="s">
        <v>390</v>
      </c>
      <c r="C47" s="279"/>
      <c r="D47" s="282"/>
      <c r="E47" s="282"/>
      <c r="F47" s="280"/>
      <c r="G47" s="280"/>
      <c r="H47" s="278"/>
    </row>
    <row r="48" spans="1:8" x14ac:dyDescent="0.2">
      <c r="A48" s="275"/>
      <c r="B48" s="276" t="s">
        <v>391</v>
      </c>
      <c r="C48" s="279"/>
      <c r="D48" s="282"/>
      <c r="E48" s="282"/>
      <c r="F48" s="280"/>
      <c r="G48" s="300"/>
      <c r="H48" s="278"/>
    </row>
    <row r="49" spans="1:8" x14ac:dyDescent="0.2">
      <c r="A49" s="275"/>
      <c r="B49" s="276" t="s">
        <v>392</v>
      </c>
      <c r="C49" s="279"/>
      <c r="D49" s="281"/>
      <c r="E49" s="282"/>
      <c r="F49" s="280"/>
      <c r="G49" s="280"/>
      <c r="H49" s="278"/>
    </row>
    <row r="50" spans="1:8" x14ac:dyDescent="0.2">
      <c r="A50" s="275"/>
      <c r="B50" s="276" t="s">
        <v>393</v>
      </c>
      <c r="C50" s="283"/>
      <c r="D50" s="282"/>
      <c r="E50" s="282"/>
      <c r="F50" s="300"/>
      <c r="G50" s="280"/>
      <c r="H50" s="278"/>
    </row>
    <row r="51" spans="1:8" x14ac:dyDescent="0.2">
      <c r="A51" s="275"/>
      <c r="B51" s="276" t="s">
        <v>394</v>
      </c>
      <c r="C51" s="283"/>
      <c r="D51" s="281"/>
      <c r="E51" s="281"/>
      <c r="F51" s="280"/>
      <c r="G51" s="277"/>
      <c r="H51" s="278"/>
    </row>
    <row r="52" spans="1:8" x14ac:dyDescent="0.2">
      <c r="A52" s="275"/>
      <c r="B52" s="276" t="s">
        <v>395</v>
      </c>
      <c r="C52" s="283"/>
      <c r="D52" s="281"/>
      <c r="E52" s="281"/>
      <c r="F52" s="280"/>
      <c r="G52" s="277"/>
      <c r="H52" s="278"/>
    </row>
    <row r="53" spans="1:8" x14ac:dyDescent="0.2">
      <c r="A53" s="275"/>
      <c r="B53" s="276" t="s">
        <v>396</v>
      </c>
      <c r="C53" s="279"/>
      <c r="D53" s="276"/>
      <c r="E53" s="276"/>
      <c r="F53" s="280"/>
      <c r="G53" s="280"/>
      <c r="H53" s="278"/>
    </row>
    <row r="54" spans="1:8" x14ac:dyDescent="0.2">
      <c r="A54" s="275"/>
      <c r="B54" s="276" t="s">
        <v>397</v>
      </c>
      <c r="C54" s="283"/>
      <c r="D54" s="276"/>
      <c r="E54" s="276"/>
      <c r="F54" s="280"/>
      <c r="G54" s="280"/>
      <c r="H54" s="278"/>
    </row>
    <row r="55" spans="1:8" x14ac:dyDescent="0.2">
      <c r="A55" s="275"/>
      <c r="B55" s="276" t="s">
        <v>398</v>
      </c>
      <c r="C55" s="283"/>
      <c r="D55" s="276"/>
      <c r="E55" s="276"/>
      <c r="F55" s="280"/>
      <c r="G55" s="280"/>
      <c r="H55" s="278"/>
    </row>
    <row r="56" spans="1:8" x14ac:dyDescent="0.2">
      <c r="A56" s="275"/>
      <c r="B56" s="276"/>
      <c r="C56" s="283"/>
      <c r="D56" s="276"/>
      <c r="E56" s="276"/>
      <c r="F56" s="277"/>
      <c r="G56" s="277"/>
      <c r="H56" s="278"/>
    </row>
    <row r="57" spans="1:8" x14ac:dyDescent="0.2">
      <c r="A57" s="275" t="s">
        <v>399</v>
      </c>
      <c r="B57" s="276" t="s">
        <v>400</v>
      </c>
      <c r="C57" s="280"/>
      <c r="D57" s="276"/>
      <c r="E57" s="276"/>
      <c r="F57" s="280"/>
      <c r="G57" s="277"/>
      <c r="H57" s="278"/>
    </row>
    <row r="58" spans="1:8" x14ac:dyDescent="0.2">
      <c r="A58" s="275"/>
      <c r="B58" s="276" t="s">
        <v>401</v>
      </c>
      <c r="C58" s="280"/>
      <c r="D58" s="276"/>
      <c r="E58" s="276"/>
      <c r="F58" s="280"/>
      <c r="G58" s="280"/>
      <c r="H58" s="278"/>
    </row>
    <row r="59" spans="1:8" x14ac:dyDescent="0.2">
      <c r="A59" s="275"/>
      <c r="B59" s="276" t="s">
        <v>402</v>
      </c>
      <c r="C59" s="280"/>
      <c r="D59" s="276"/>
      <c r="E59" s="276"/>
      <c r="F59" s="280"/>
      <c r="G59" s="280"/>
      <c r="H59" s="278"/>
    </row>
    <row r="60" spans="1:8" x14ac:dyDescent="0.2">
      <c r="A60" s="275"/>
      <c r="B60" s="276" t="s">
        <v>403</v>
      </c>
      <c r="C60" s="280"/>
      <c r="D60" s="276"/>
      <c r="E60" s="276"/>
      <c r="F60" s="280"/>
      <c r="G60" s="280"/>
      <c r="H60" s="278"/>
    </row>
    <row r="61" spans="1:8" x14ac:dyDescent="0.2">
      <c r="A61" s="275"/>
      <c r="B61" s="276" t="s">
        <v>404</v>
      </c>
      <c r="C61" s="300"/>
      <c r="D61" s="276"/>
      <c r="E61" s="276"/>
      <c r="F61" s="280"/>
      <c r="G61" s="280"/>
      <c r="H61" s="278"/>
    </row>
    <row r="62" spans="1:8" x14ac:dyDescent="0.2">
      <c r="A62" s="275"/>
      <c r="B62" s="276"/>
      <c r="C62" s="300"/>
      <c r="D62" s="276"/>
      <c r="E62" s="276"/>
      <c r="F62" s="277"/>
      <c r="G62" s="277"/>
      <c r="H62" s="278"/>
    </row>
    <row r="63" spans="1:8" x14ac:dyDescent="0.2">
      <c r="A63" s="275"/>
      <c r="B63" s="276"/>
      <c r="C63" s="277"/>
      <c r="D63" s="276"/>
      <c r="E63" s="276"/>
      <c r="F63" s="277"/>
      <c r="G63" s="277"/>
      <c r="H63" s="278"/>
    </row>
    <row r="64" spans="1:8" x14ac:dyDescent="0.2">
      <c r="A64" s="275" t="s">
        <v>405</v>
      </c>
      <c r="B64" s="276" t="s">
        <v>406</v>
      </c>
      <c r="C64" s="277"/>
      <c r="D64" s="276"/>
      <c r="E64" s="276"/>
      <c r="F64" s="277"/>
      <c r="G64" s="280"/>
      <c r="H64" s="278"/>
    </row>
    <row r="65" spans="1:8" x14ac:dyDescent="0.2">
      <c r="A65" s="275"/>
      <c r="B65" s="276" t="s">
        <v>407</v>
      </c>
      <c r="C65" s="277"/>
      <c r="D65" s="276"/>
      <c r="E65" s="276"/>
      <c r="F65" s="277"/>
      <c r="G65" s="280"/>
      <c r="H65" s="278"/>
    </row>
    <row r="66" spans="1:8" x14ac:dyDescent="0.2">
      <c r="A66" s="275"/>
      <c r="B66" s="276"/>
      <c r="C66" s="302"/>
      <c r="D66" s="276"/>
      <c r="E66" s="276"/>
      <c r="F66" s="277"/>
      <c r="G66" s="277"/>
      <c r="H66" s="278"/>
    </row>
    <row r="67" spans="1:8" x14ac:dyDescent="0.2">
      <c r="A67" s="275" t="s">
        <v>408</v>
      </c>
      <c r="B67" s="276"/>
      <c r="C67" s="135"/>
      <c r="D67" s="281"/>
      <c r="E67" s="281"/>
      <c r="F67" s="280"/>
      <c r="G67" s="280"/>
      <c r="H67" s="278"/>
    </row>
    <row r="68" spans="1:8" x14ac:dyDescent="0.2">
      <c r="A68" s="275"/>
      <c r="B68" s="276"/>
      <c r="C68" s="277"/>
      <c r="D68" s="276"/>
      <c r="E68" s="276"/>
      <c r="F68" s="277"/>
      <c r="G68" s="277"/>
      <c r="H68" s="278"/>
    </row>
    <row r="69" spans="1:8" x14ac:dyDescent="0.2">
      <c r="A69" s="275"/>
      <c r="B69" s="276"/>
      <c r="C69" s="276"/>
      <c r="D69" s="277"/>
      <c r="E69" s="277"/>
      <c r="F69" s="277"/>
      <c r="G69" s="277"/>
      <c r="H69" s="278"/>
    </row>
    <row r="70" spans="1:8" x14ac:dyDescent="0.2">
      <c r="A70" s="303"/>
      <c r="B70" s="304"/>
      <c r="C70" s="304"/>
      <c r="D70" s="305"/>
      <c r="E70" s="305"/>
      <c r="F70" s="305"/>
      <c r="G70" s="305"/>
      <c r="H70" s="306"/>
    </row>
  </sheetData>
  <mergeCells count="1">
    <mergeCell ref="A1:B1"/>
  </mergeCell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topLeftCell="C7" zoomScale="115" zoomScaleNormal="115" workbookViewId="0">
      <selection activeCell="D9" sqref="D9:D14"/>
    </sheetView>
  </sheetViews>
  <sheetFormatPr defaultRowHeight="12.75" x14ac:dyDescent="0.2"/>
  <cols>
    <col min="1" max="1" width="4.140625" customWidth="1"/>
    <col min="2" max="2" width="18.85546875" customWidth="1"/>
    <col min="3" max="3" width="53.140625" customWidth="1"/>
    <col min="4" max="7" width="4.7109375" customWidth="1"/>
    <col min="8" max="8" width="4.5703125" customWidth="1"/>
    <col min="9" max="14" width="4.7109375" customWidth="1"/>
  </cols>
  <sheetData>
    <row r="1" spans="1:25" s="1" customFormat="1" ht="64.5" x14ac:dyDescent="0.2">
      <c r="A1" s="340" t="s">
        <v>472</v>
      </c>
      <c r="B1" s="341" t="s">
        <v>433</v>
      </c>
      <c r="C1" s="341" t="s">
        <v>434</v>
      </c>
      <c r="D1" s="342" t="s">
        <v>473</v>
      </c>
      <c r="E1" s="343" t="s">
        <v>474</v>
      </c>
      <c r="F1" s="343" t="s">
        <v>475</v>
      </c>
      <c r="G1" s="343" t="s">
        <v>476</v>
      </c>
      <c r="H1" s="343" t="s">
        <v>477</v>
      </c>
      <c r="I1" s="343" t="s">
        <v>478</v>
      </c>
      <c r="J1" s="343" t="s">
        <v>479</v>
      </c>
      <c r="K1" s="343" t="s">
        <v>480</v>
      </c>
      <c r="L1" s="340"/>
      <c r="M1" s="343" t="s">
        <v>435</v>
      </c>
      <c r="N1" s="343" t="s">
        <v>436</v>
      </c>
      <c r="O1" s="340"/>
      <c r="P1" s="340"/>
      <c r="Q1" s="340"/>
      <c r="R1" s="340"/>
      <c r="S1" s="340"/>
      <c r="T1" s="340"/>
      <c r="U1" s="340"/>
      <c r="V1" s="340"/>
      <c r="W1" s="340"/>
      <c r="X1" s="340"/>
      <c r="Y1" s="340"/>
    </row>
    <row r="2" spans="1:25" ht="25.5" x14ac:dyDescent="0.2">
      <c r="A2" s="323" t="s">
        <v>481</v>
      </c>
      <c r="B2" s="324" t="s">
        <v>437</v>
      </c>
      <c r="C2" s="325" t="s">
        <v>438</v>
      </c>
      <c r="D2" s="333"/>
      <c r="E2" s="335"/>
      <c r="F2" s="335"/>
      <c r="G2" s="333"/>
      <c r="H2" s="335"/>
      <c r="I2" s="335"/>
      <c r="J2" s="335"/>
      <c r="K2" s="333"/>
      <c r="L2" s="335"/>
      <c r="M2" s="335">
        <f>COUNTIF(D2:L2,"C")</f>
        <v>0</v>
      </c>
      <c r="N2" s="335">
        <f>COUNTIF(D2:L2,"X")</f>
        <v>0</v>
      </c>
      <c r="O2" s="337"/>
      <c r="P2" s="338"/>
      <c r="Q2" s="332"/>
      <c r="R2" s="337"/>
      <c r="S2" s="337"/>
      <c r="T2" s="337"/>
      <c r="U2" s="337"/>
      <c r="V2" s="337"/>
      <c r="W2" s="337"/>
      <c r="X2" s="337"/>
      <c r="Y2" s="337"/>
    </row>
    <row r="3" spans="1:25" x14ac:dyDescent="0.2">
      <c r="A3" s="323" t="s">
        <v>481</v>
      </c>
      <c r="B3" s="324" t="s">
        <v>482</v>
      </c>
      <c r="C3" s="326" t="s">
        <v>483</v>
      </c>
      <c r="D3" s="334"/>
      <c r="E3" s="336"/>
      <c r="F3" s="334"/>
      <c r="G3" s="336"/>
      <c r="H3" s="336"/>
      <c r="I3" s="336"/>
      <c r="J3" s="336"/>
      <c r="K3" s="336"/>
      <c r="L3" s="334"/>
      <c r="M3" s="335">
        <f t="shared" ref="M3:M19" si="0">COUNTIF(D3:L3,"C")</f>
        <v>0</v>
      </c>
      <c r="N3" s="335">
        <f t="shared" ref="N3:N19" si="1">COUNTIF(D3:L3,"X")</f>
        <v>0</v>
      </c>
      <c r="O3" s="337"/>
      <c r="P3" s="338"/>
      <c r="Q3" s="332"/>
      <c r="R3" s="337"/>
      <c r="S3" s="337"/>
      <c r="T3" s="337"/>
      <c r="U3" s="337"/>
      <c r="V3" s="337"/>
      <c r="W3" s="337"/>
      <c r="X3" s="337"/>
      <c r="Y3" s="337"/>
    </row>
    <row r="4" spans="1:25" ht="25.5" x14ac:dyDescent="0.2">
      <c r="A4" s="323" t="s">
        <v>484</v>
      </c>
      <c r="B4" s="324" t="s">
        <v>439</v>
      </c>
      <c r="C4" s="325" t="s">
        <v>440</v>
      </c>
      <c r="D4" s="335"/>
      <c r="E4" s="335"/>
      <c r="F4" s="335"/>
      <c r="G4" s="335"/>
      <c r="H4" s="333"/>
      <c r="I4" s="333"/>
      <c r="J4" s="335"/>
      <c r="K4" s="335"/>
      <c r="L4" s="335"/>
      <c r="M4" s="335">
        <f t="shared" si="0"/>
        <v>0</v>
      </c>
      <c r="N4" s="335">
        <f t="shared" si="1"/>
        <v>0</v>
      </c>
      <c r="O4" s="337"/>
      <c r="P4" s="338"/>
      <c r="Q4" s="332"/>
      <c r="R4" s="337"/>
      <c r="S4" s="337"/>
      <c r="T4" s="337"/>
      <c r="U4" s="337"/>
      <c r="V4" s="337"/>
      <c r="W4" s="337"/>
      <c r="X4" s="337"/>
      <c r="Y4" s="337"/>
    </row>
    <row r="5" spans="1:25" x14ac:dyDescent="0.2">
      <c r="A5" s="323" t="s">
        <v>435</v>
      </c>
      <c r="B5" s="324" t="s">
        <v>441</v>
      </c>
      <c r="C5" s="326" t="s">
        <v>442</v>
      </c>
      <c r="D5" s="336"/>
      <c r="E5" s="334"/>
      <c r="F5" s="336"/>
      <c r="G5" s="336"/>
      <c r="H5" s="336"/>
      <c r="I5" s="336"/>
      <c r="J5" s="336"/>
      <c r="K5" s="334"/>
      <c r="L5" s="336"/>
      <c r="M5" s="335">
        <f t="shared" si="0"/>
        <v>0</v>
      </c>
      <c r="N5" s="335">
        <f t="shared" si="1"/>
        <v>0</v>
      </c>
      <c r="O5" s="337"/>
      <c r="P5" s="338"/>
      <c r="Q5" s="332"/>
      <c r="R5" s="337"/>
      <c r="S5" s="337"/>
      <c r="T5" s="337"/>
      <c r="U5" s="337"/>
      <c r="V5" s="337"/>
      <c r="W5" s="337"/>
      <c r="X5" s="337"/>
      <c r="Y5" s="337"/>
    </row>
    <row r="6" spans="1:25" ht="25.5" x14ac:dyDescent="0.2">
      <c r="A6" s="323" t="s">
        <v>435</v>
      </c>
      <c r="B6" s="324" t="s">
        <v>443</v>
      </c>
      <c r="C6" s="331" t="s">
        <v>444</v>
      </c>
      <c r="D6" s="335"/>
      <c r="E6" s="335"/>
      <c r="F6" s="333"/>
      <c r="G6" s="333"/>
      <c r="H6" s="335"/>
      <c r="I6" s="333"/>
      <c r="J6" s="333"/>
      <c r="K6" s="333"/>
      <c r="L6" s="335"/>
      <c r="M6" s="335">
        <f t="shared" si="0"/>
        <v>0</v>
      </c>
      <c r="N6" s="335">
        <f t="shared" si="1"/>
        <v>0</v>
      </c>
      <c r="O6" s="337"/>
      <c r="P6" s="338"/>
      <c r="Q6" s="332"/>
      <c r="R6" s="337"/>
      <c r="S6" s="337"/>
      <c r="T6" s="337"/>
      <c r="U6" s="337"/>
      <c r="V6" s="337"/>
      <c r="W6" s="337"/>
      <c r="X6" s="337"/>
      <c r="Y6" s="337"/>
    </row>
    <row r="7" spans="1:25" ht="59.25" x14ac:dyDescent="0.75">
      <c r="A7" s="323" t="s">
        <v>435</v>
      </c>
      <c r="B7" s="324" t="s">
        <v>485</v>
      </c>
      <c r="C7" s="326" t="s">
        <v>445</v>
      </c>
      <c r="D7" s="336"/>
      <c r="E7" s="336"/>
      <c r="F7" s="334"/>
      <c r="G7" s="336"/>
      <c r="H7" s="336"/>
      <c r="I7" s="334"/>
      <c r="J7" s="334"/>
      <c r="K7" s="334"/>
      <c r="L7" s="336"/>
      <c r="M7" s="335">
        <f t="shared" si="0"/>
        <v>0</v>
      </c>
      <c r="N7" s="335">
        <f t="shared" si="1"/>
        <v>0</v>
      </c>
      <c r="O7" s="339"/>
      <c r="P7" s="337"/>
      <c r="Q7" s="332"/>
      <c r="R7" s="337"/>
      <c r="S7" s="337"/>
      <c r="T7" s="337"/>
      <c r="U7" s="337"/>
      <c r="V7" s="337"/>
      <c r="W7" s="337"/>
      <c r="X7" s="337"/>
      <c r="Y7" s="337"/>
    </row>
    <row r="8" spans="1:25" ht="25.5" x14ac:dyDescent="0.2">
      <c r="A8" s="323" t="s">
        <v>486</v>
      </c>
      <c r="B8" s="324" t="s">
        <v>446</v>
      </c>
      <c r="C8" s="325" t="s">
        <v>447</v>
      </c>
      <c r="D8" s="335"/>
      <c r="E8" s="335"/>
      <c r="F8" s="335"/>
      <c r="G8" s="335"/>
      <c r="H8" s="333"/>
      <c r="I8" s="333"/>
      <c r="J8" s="333"/>
      <c r="K8" s="333"/>
      <c r="L8" s="335"/>
      <c r="M8" s="335">
        <f t="shared" si="0"/>
        <v>0</v>
      </c>
      <c r="N8" s="335">
        <f t="shared" si="1"/>
        <v>0</v>
      </c>
      <c r="O8" s="337"/>
      <c r="P8" s="337"/>
      <c r="Q8" s="332"/>
      <c r="R8" s="337"/>
      <c r="S8" s="337"/>
      <c r="T8" s="337"/>
      <c r="U8" s="337"/>
      <c r="V8" s="337"/>
      <c r="W8" s="337"/>
      <c r="X8" s="337"/>
      <c r="Y8" s="337"/>
    </row>
    <row r="9" spans="1:25" ht="25.5" x14ac:dyDescent="0.2">
      <c r="A9" s="323" t="s">
        <v>486</v>
      </c>
      <c r="B9" s="324" t="s">
        <v>448</v>
      </c>
      <c r="C9" s="326" t="s">
        <v>449</v>
      </c>
      <c r="D9" s="336"/>
      <c r="E9" s="336"/>
      <c r="F9" s="336"/>
      <c r="G9" s="334"/>
      <c r="H9" s="334"/>
      <c r="I9" s="334"/>
      <c r="J9" s="336"/>
      <c r="K9" s="336"/>
      <c r="L9" s="336"/>
      <c r="M9" s="335">
        <f t="shared" si="0"/>
        <v>0</v>
      </c>
      <c r="N9" s="335">
        <f t="shared" si="1"/>
        <v>0</v>
      </c>
      <c r="O9" s="337"/>
      <c r="P9" s="337"/>
      <c r="Q9" s="332"/>
      <c r="R9" s="337"/>
      <c r="S9" s="337"/>
      <c r="T9" s="337"/>
      <c r="U9" s="337"/>
      <c r="V9" s="337"/>
      <c r="W9" s="337"/>
      <c r="X9" s="337"/>
      <c r="Y9" s="337"/>
    </row>
    <row r="10" spans="1:25" x14ac:dyDescent="0.2">
      <c r="A10" s="323" t="s">
        <v>486</v>
      </c>
      <c r="B10" s="328" t="s">
        <v>450</v>
      </c>
      <c r="C10" s="325" t="s">
        <v>451</v>
      </c>
      <c r="D10" s="335"/>
      <c r="E10" s="333"/>
      <c r="F10" s="335"/>
      <c r="G10" s="335"/>
      <c r="H10" s="333"/>
      <c r="I10" s="335"/>
      <c r="J10" s="335"/>
      <c r="K10" s="333"/>
      <c r="L10" s="333"/>
      <c r="M10" s="335">
        <f t="shared" si="0"/>
        <v>0</v>
      </c>
      <c r="N10" s="335">
        <f t="shared" si="1"/>
        <v>0</v>
      </c>
      <c r="O10" s="316"/>
      <c r="P10" s="316"/>
      <c r="Q10" s="332"/>
      <c r="R10" s="316"/>
      <c r="S10" s="316"/>
      <c r="T10" s="316"/>
      <c r="U10" s="316"/>
      <c r="V10" s="316"/>
      <c r="W10" s="316"/>
      <c r="X10" s="316"/>
      <c r="Y10" s="316"/>
    </row>
    <row r="11" spans="1:25" x14ac:dyDescent="0.2">
      <c r="A11" s="323" t="s">
        <v>486</v>
      </c>
      <c r="B11" s="328" t="s">
        <v>452</v>
      </c>
      <c r="C11" s="326" t="s">
        <v>453</v>
      </c>
      <c r="D11" s="336"/>
      <c r="E11" s="334"/>
      <c r="F11" s="336"/>
      <c r="G11" s="336"/>
      <c r="H11" s="334"/>
      <c r="I11" s="336"/>
      <c r="J11" s="336"/>
      <c r="K11" s="334"/>
      <c r="L11" s="334"/>
      <c r="M11" s="335">
        <f t="shared" si="0"/>
        <v>0</v>
      </c>
      <c r="N11" s="335">
        <f t="shared" si="1"/>
        <v>0</v>
      </c>
      <c r="O11" s="316"/>
      <c r="P11" s="316"/>
      <c r="Q11" s="316"/>
      <c r="R11" s="316"/>
      <c r="S11" s="316"/>
      <c r="T11" s="316"/>
      <c r="U11" s="316"/>
      <c r="V11" s="316"/>
      <c r="W11" s="316"/>
      <c r="X11" s="316"/>
      <c r="Y11" s="316"/>
    </row>
    <row r="12" spans="1:25" x14ac:dyDescent="0.2">
      <c r="A12" s="323" t="s">
        <v>487</v>
      </c>
      <c r="B12" s="324" t="s">
        <v>454</v>
      </c>
      <c r="C12" s="322" t="s">
        <v>455</v>
      </c>
      <c r="D12" s="335"/>
      <c r="E12" s="333"/>
      <c r="F12" s="333"/>
      <c r="G12" s="333"/>
      <c r="H12" s="333"/>
      <c r="I12" s="335"/>
      <c r="J12" s="335"/>
      <c r="K12" s="333"/>
      <c r="L12" s="333"/>
      <c r="M12" s="335">
        <f t="shared" si="0"/>
        <v>0</v>
      </c>
      <c r="N12" s="335">
        <f t="shared" si="1"/>
        <v>0</v>
      </c>
      <c r="O12" s="316"/>
      <c r="P12" s="316"/>
      <c r="Q12" s="316"/>
      <c r="R12" s="316"/>
      <c r="S12" s="316"/>
      <c r="T12" s="316"/>
      <c r="U12" s="316"/>
      <c r="V12" s="316"/>
      <c r="W12" s="316"/>
      <c r="X12" s="316"/>
      <c r="Y12" s="316"/>
    </row>
    <row r="13" spans="1:25" x14ac:dyDescent="0.2">
      <c r="A13" s="323" t="s">
        <v>488</v>
      </c>
      <c r="B13" s="324" t="s">
        <v>456</v>
      </c>
      <c r="C13" s="318" t="s">
        <v>457</v>
      </c>
      <c r="D13" s="336"/>
      <c r="E13" s="334"/>
      <c r="F13" s="336"/>
      <c r="G13" s="336"/>
      <c r="H13" s="334"/>
      <c r="I13" s="336"/>
      <c r="J13" s="336"/>
      <c r="K13" s="336"/>
      <c r="L13" s="336"/>
      <c r="M13" s="335">
        <f t="shared" si="0"/>
        <v>0</v>
      </c>
      <c r="N13" s="335">
        <f t="shared" si="1"/>
        <v>0</v>
      </c>
      <c r="O13" s="316"/>
      <c r="P13" s="316"/>
      <c r="Q13" s="316"/>
      <c r="R13" s="316"/>
      <c r="S13" s="316"/>
      <c r="T13" s="316"/>
      <c r="U13" s="316"/>
      <c r="V13" s="316"/>
      <c r="W13" s="316"/>
      <c r="X13" s="316"/>
      <c r="Y13" s="316"/>
    </row>
    <row r="14" spans="1:25" x14ac:dyDescent="0.2">
      <c r="A14" s="323" t="s">
        <v>489</v>
      </c>
      <c r="B14" s="324" t="s">
        <v>458</v>
      </c>
      <c r="C14" s="325" t="s">
        <v>459</v>
      </c>
      <c r="D14" s="335"/>
      <c r="E14" s="333"/>
      <c r="F14" s="335"/>
      <c r="G14" s="333"/>
      <c r="H14" s="333"/>
      <c r="I14" s="335"/>
      <c r="J14" s="335"/>
      <c r="K14" s="335"/>
      <c r="L14" s="335"/>
      <c r="M14" s="335">
        <f t="shared" si="0"/>
        <v>0</v>
      </c>
      <c r="N14" s="335">
        <f t="shared" si="1"/>
        <v>0</v>
      </c>
      <c r="O14" s="316"/>
      <c r="P14" s="316"/>
      <c r="Q14" s="316"/>
      <c r="R14" s="316"/>
      <c r="S14" s="316"/>
      <c r="T14" s="316"/>
      <c r="U14" s="316"/>
      <c r="V14" s="316"/>
      <c r="W14" s="316"/>
      <c r="X14" s="316"/>
      <c r="Y14" s="316"/>
    </row>
    <row r="15" spans="1:25" ht="25.5" x14ac:dyDescent="0.2">
      <c r="A15" s="323" t="s">
        <v>489</v>
      </c>
      <c r="B15" s="328" t="s">
        <v>460</v>
      </c>
      <c r="C15" s="326" t="s">
        <v>461</v>
      </c>
      <c r="D15" s="336"/>
      <c r="E15" s="334"/>
      <c r="F15" s="334"/>
      <c r="G15" s="336"/>
      <c r="H15" s="336"/>
      <c r="I15" s="336"/>
      <c r="J15" s="334"/>
      <c r="K15" s="336"/>
      <c r="L15" s="336"/>
      <c r="M15" s="335">
        <f t="shared" si="0"/>
        <v>0</v>
      </c>
      <c r="N15" s="335">
        <f t="shared" si="1"/>
        <v>0</v>
      </c>
      <c r="O15" s="316"/>
      <c r="P15" s="316"/>
      <c r="Q15" s="316"/>
      <c r="R15" s="316"/>
      <c r="S15" s="316"/>
      <c r="T15" s="316"/>
      <c r="U15" s="316"/>
      <c r="V15" s="316"/>
      <c r="W15" s="316"/>
      <c r="X15" s="316"/>
      <c r="Y15" s="316"/>
    </row>
    <row r="16" spans="1:25" x14ac:dyDescent="0.2">
      <c r="A16" s="323" t="s">
        <v>490</v>
      </c>
      <c r="B16" s="324" t="s">
        <v>462</v>
      </c>
      <c r="C16" s="325" t="s">
        <v>463</v>
      </c>
      <c r="D16" s="333"/>
      <c r="E16" s="335"/>
      <c r="F16" s="335"/>
      <c r="G16" s="333"/>
      <c r="H16" s="335"/>
      <c r="I16" s="335"/>
      <c r="J16" s="335"/>
      <c r="K16" s="333"/>
      <c r="L16" s="335"/>
      <c r="M16" s="335">
        <f t="shared" si="0"/>
        <v>0</v>
      </c>
      <c r="N16" s="335">
        <f t="shared" si="1"/>
        <v>0</v>
      </c>
    </row>
    <row r="17" spans="1:14" x14ac:dyDescent="0.2">
      <c r="A17" s="323" t="s">
        <v>490</v>
      </c>
      <c r="B17" s="324" t="s">
        <v>464</v>
      </c>
      <c r="C17" s="326" t="s">
        <v>465</v>
      </c>
      <c r="D17" s="336"/>
      <c r="E17" s="334"/>
      <c r="F17" s="334"/>
      <c r="G17" s="336"/>
      <c r="H17" s="334"/>
      <c r="I17" s="336"/>
      <c r="J17" s="334"/>
      <c r="K17" s="336"/>
      <c r="L17" s="336"/>
      <c r="M17" s="335">
        <f t="shared" si="0"/>
        <v>0</v>
      </c>
      <c r="N17" s="335">
        <f t="shared" si="1"/>
        <v>0</v>
      </c>
    </row>
    <row r="18" spans="1:14" ht="25.5" x14ac:dyDescent="0.2">
      <c r="A18" s="323"/>
      <c r="B18" s="324" t="s">
        <v>491</v>
      </c>
      <c r="C18" s="325" t="s">
        <v>492</v>
      </c>
      <c r="D18" s="335"/>
      <c r="E18" s="335"/>
      <c r="F18" s="333"/>
      <c r="G18" s="335"/>
      <c r="H18" s="335"/>
      <c r="I18" s="335"/>
      <c r="J18" s="335"/>
      <c r="K18" s="333"/>
      <c r="L18" s="335"/>
      <c r="M18" s="335">
        <f t="shared" si="0"/>
        <v>0</v>
      </c>
      <c r="N18" s="335">
        <f t="shared" si="1"/>
        <v>0</v>
      </c>
    </row>
    <row r="19" spans="1:14" ht="25.5" x14ac:dyDescent="0.2">
      <c r="A19" s="323"/>
      <c r="B19" s="324" t="s">
        <v>493</v>
      </c>
      <c r="C19" s="329" t="s">
        <v>494</v>
      </c>
      <c r="D19" s="327"/>
      <c r="E19" s="330"/>
      <c r="F19" s="327"/>
      <c r="G19" s="327"/>
      <c r="H19" s="327"/>
      <c r="I19" s="327"/>
      <c r="J19" s="327"/>
      <c r="K19" s="330"/>
      <c r="L19" s="327"/>
      <c r="M19" s="335">
        <f t="shared" si="0"/>
        <v>0</v>
      </c>
      <c r="N19" s="335">
        <f t="shared" si="1"/>
        <v>0</v>
      </c>
    </row>
    <row r="20" spans="1:14" x14ac:dyDescent="0.2">
      <c r="A20" s="316"/>
      <c r="B20" s="317"/>
      <c r="C20" s="320"/>
      <c r="D20" s="388"/>
      <c r="E20" s="388"/>
      <c r="F20" s="388"/>
      <c r="G20" s="388"/>
      <c r="H20" s="388"/>
      <c r="I20" s="388"/>
      <c r="J20" s="388"/>
      <c r="K20" s="321"/>
      <c r="L20" s="321"/>
      <c r="M20" s="321"/>
      <c r="N20" s="321"/>
    </row>
    <row r="21" spans="1:14" x14ac:dyDescent="0.2">
      <c r="A21" s="316"/>
      <c r="B21" s="317"/>
      <c r="C21" s="320" t="s">
        <v>435</v>
      </c>
      <c r="D21" s="388">
        <f>COUNTIF(D$2:D$16,"C")</f>
        <v>0</v>
      </c>
      <c r="E21" s="388">
        <f t="shared" ref="E21:L21" si="2">COUNTIF(E$2:E$16,"C")</f>
        <v>0</v>
      </c>
      <c r="F21" s="388">
        <f t="shared" si="2"/>
        <v>0</v>
      </c>
      <c r="G21" s="388">
        <f t="shared" si="2"/>
        <v>0</v>
      </c>
      <c r="H21" s="388">
        <f t="shared" si="2"/>
        <v>0</v>
      </c>
      <c r="I21" s="388">
        <f t="shared" si="2"/>
        <v>0</v>
      </c>
      <c r="J21" s="388">
        <f t="shared" si="2"/>
        <v>0</v>
      </c>
      <c r="K21" s="388">
        <f t="shared" si="2"/>
        <v>0</v>
      </c>
      <c r="L21" s="388">
        <f t="shared" si="2"/>
        <v>0</v>
      </c>
      <c r="M21" s="321"/>
      <c r="N21" s="321"/>
    </row>
    <row r="22" spans="1:14" x14ac:dyDescent="0.2">
      <c r="A22" s="316"/>
      <c r="B22" s="317"/>
      <c r="C22" s="320" t="s">
        <v>436</v>
      </c>
      <c r="D22" s="388">
        <f>COUNTIF(D$2:D$16,"X")</f>
        <v>0</v>
      </c>
      <c r="E22" s="388">
        <f t="shared" ref="E22:L22" si="3">COUNTIF(E$2:E$16,"X")</f>
        <v>0</v>
      </c>
      <c r="F22" s="388">
        <f t="shared" si="3"/>
        <v>0</v>
      </c>
      <c r="G22" s="388">
        <f t="shared" si="3"/>
        <v>0</v>
      </c>
      <c r="H22" s="388">
        <f t="shared" si="3"/>
        <v>0</v>
      </c>
      <c r="I22" s="388">
        <f t="shared" si="3"/>
        <v>0</v>
      </c>
      <c r="J22" s="388">
        <f t="shared" si="3"/>
        <v>0</v>
      </c>
      <c r="K22" s="388">
        <f t="shared" si="3"/>
        <v>0</v>
      </c>
      <c r="L22" s="388">
        <f t="shared" si="3"/>
        <v>0</v>
      </c>
      <c r="M22" s="321"/>
      <c r="N22" s="321"/>
    </row>
    <row r="23" spans="1:14" x14ac:dyDescent="0.2">
      <c r="B23" s="315"/>
      <c r="C23" s="309"/>
    </row>
    <row r="24" spans="1:14" x14ac:dyDescent="0.2">
      <c r="A24" s="316"/>
      <c r="B24" s="316"/>
      <c r="C24" s="316"/>
      <c r="D24" s="319" t="s">
        <v>466</v>
      </c>
      <c r="E24" s="316"/>
      <c r="F24" s="316"/>
      <c r="G24" s="316"/>
      <c r="H24" s="316"/>
      <c r="I24" s="316"/>
      <c r="J24" s="316"/>
      <c r="K24" s="316"/>
      <c r="L24" s="316"/>
      <c r="M24" s="316"/>
      <c r="N24" s="316"/>
    </row>
    <row r="25" spans="1:14" x14ac:dyDescent="0.2">
      <c r="B25" s="315" t="s">
        <v>467</v>
      </c>
      <c r="C25" s="309" t="s">
        <v>468</v>
      </c>
    </row>
  </sheetData>
  <conditionalFormatting sqref="L16 D16:J16 D1:L15">
    <cfRule type="containsText" dxfId="1" priority="1" stopIfTrue="1" operator="containsText" text="x">
      <formula>NOT(ISERROR(SEARCH("x",D1)))</formula>
    </cfRule>
    <cfRule type="containsText" dxfId="0" priority="2" stopIfTrue="1" operator="containsText" text="C">
      <formula>NOT(ISERROR(SEARCH("C",D1)))</formula>
    </cfRule>
  </conditionalFormatting>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13"/>
  <sheetViews>
    <sheetView topLeftCell="G1" workbookViewId="0">
      <selection activeCell="J21" sqref="J21"/>
    </sheetView>
  </sheetViews>
  <sheetFormatPr defaultColWidth="12.28515625" defaultRowHeight="12.75" x14ac:dyDescent="0.2"/>
  <cols>
    <col min="1" max="1" width="3" style="309" bestFit="1" customWidth="1"/>
    <col min="2" max="2" width="15.28515625" style="309" bestFit="1" customWidth="1"/>
    <col min="3" max="3" width="10.5703125" style="309" bestFit="1" customWidth="1"/>
    <col min="4" max="4" width="5.140625" style="309" bestFit="1" customWidth="1"/>
    <col min="5" max="5" width="5.28515625" style="309" bestFit="1" customWidth="1"/>
    <col min="6" max="6" width="9.7109375" style="309" bestFit="1" customWidth="1"/>
    <col min="7" max="7" width="4.28515625" style="309" bestFit="1" customWidth="1"/>
    <col min="8" max="8" width="6.28515625" style="309" bestFit="1" customWidth="1"/>
    <col min="9" max="9" width="18.42578125" style="309" bestFit="1" customWidth="1"/>
    <col min="10" max="10" width="33.140625" style="309" bestFit="1" customWidth="1"/>
    <col min="11" max="11" width="15" style="309" bestFit="1" customWidth="1"/>
    <col min="12" max="12" width="17.5703125" style="309" bestFit="1" customWidth="1"/>
    <col min="13" max="13" width="13.5703125" style="309" bestFit="1" customWidth="1"/>
    <col min="14" max="14" width="9.140625" style="309" bestFit="1" customWidth="1"/>
    <col min="15" max="15" width="4.7109375" style="309" bestFit="1" customWidth="1"/>
    <col min="16" max="16" width="6.28515625" style="309" bestFit="1" customWidth="1"/>
    <col min="17" max="17" width="7.7109375" style="309" bestFit="1" customWidth="1"/>
    <col min="18" max="35" width="14.42578125" style="354" customWidth="1"/>
    <col min="36" max="36" width="26.28515625" style="354" customWidth="1"/>
    <col min="37" max="16384" width="12.28515625" style="309"/>
  </cols>
  <sheetData>
    <row r="2" spans="1:36" s="308" customFormat="1" ht="45" x14ac:dyDescent="0.25">
      <c r="A2" s="307"/>
      <c r="B2" s="307" t="s">
        <v>409</v>
      </c>
      <c r="C2" s="307" t="s">
        <v>410</v>
      </c>
      <c r="D2" s="307" t="s">
        <v>411</v>
      </c>
      <c r="E2" s="307" t="s">
        <v>412</v>
      </c>
      <c r="F2" s="307" t="s">
        <v>413</v>
      </c>
      <c r="G2" s="307" t="s">
        <v>414</v>
      </c>
      <c r="H2" s="307" t="s">
        <v>415</v>
      </c>
      <c r="I2" s="307" t="s">
        <v>416</v>
      </c>
      <c r="J2" s="307" t="s">
        <v>417</v>
      </c>
      <c r="K2" s="307" t="s">
        <v>418</v>
      </c>
      <c r="L2" s="307" t="s">
        <v>419</v>
      </c>
      <c r="M2" s="307" t="s">
        <v>420</v>
      </c>
      <c r="N2" s="307" t="s">
        <v>421</v>
      </c>
      <c r="O2" s="307" t="s">
        <v>422</v>
      </c>
      <c r="P2" s="307" t="s">
        <v>423</v>
      </c>
      <c r="Q2" s="355" t="s">
        <v>508</v>
      </c>
      <c r="R2" s="344" t="s">
        <v>495</v>
      </c>
      <c r="S2" s="345" t="s">
        <v>509</v>
      </c>
      <c r="T2" s="344" t="s">
        <v>505</v>
      </c>
      <c r="U2" s="344" t="s">
        <v>496</v>
      </c>
      <c r="V2" s="346" t="s">
        <v>504</v>
      </c>
      <c r="W2" s="347" t="s">
        <v>497</v>
      </c>
      <c r="X2" s="348" t="s">
        <v>498</v>
      </c>
      <c r="Y2" s="348" t="s">
        <v>499</v>
      </c>
      <c r="Z2" s="348" t="s">
        <v>424</v>
      </c>
      <c r="AA2" s="349" t="s">
        <v>506</v>
      </c>
      <c r="AB2" s="349"/>
      <c r="AC2" s="347" t="s">
        <v>500</v>
      </c>
      <c r="AD2" s="350" t="s">
        <v>498</v>
      </c>
      <c r="AE2" s="350" t="s">
        <v>499</v>
      </c>
      <c r="AF2" s="351" t="s">
        <v>424</v>
      </c>
      <c r="AG2" s="351" t="s">
        <v>507</v>
      </c>
      <c r="AH2" s="352" t="s">
        <v>501</v>
      </c>
      <c r="AI2" s="351" t="s">
        <v>502</v>
      </c>
      <c r="AJ2" s="351" t="s">
        <v>503</v>
      </c>
    </row>
    <row r="3" spans="1:36" s="313" customFormat="1" ht="15" x14ac:dyDescent="0.2">
      <c r="A3" s="310">
        <v>1</v>
      </c>
      <c r="B3" s="356"/>
      <c r="C3" s="356"/>
      <c r="D3" s="310"/>
      <c r="E3" s="310"/>
      <c r="F3" s="310"/>
      <c r="G3" s="357"/>
      <c r="H3" s="310"/>
      <c r="I3" s="310"/>
      <c r="J3" s="358"/>
      <c r="K3" s="359"/>
      <c r="L3" s="359"/>
      <c r="M3" s="310"/>
      <c r="N3" s="314"/>
      <c r="O3" s="314"/>
      <c r="P3" s="314"/>
      <c r="Q3" s="310"/>
      <c r="R3" s="360"/>
      <c r="S3" s="360"/>
      <c r="T3" s="360"/>
      <c r="U3" s="361"/>
      <c r="V3" s="362"/>
      <c r="W3" s="353"/>
      <c r="X3" s="353"/>
      <c r="Y3" s="353"/>
      <c r="Z3" s="353"/>
      <c r="AA3" s="353"/>
      <c r="AB3" s="353"/>
      <c r="AC3" s="353"/>
      <c r="AD3" s="353"/>
      <c r="AE3" s="353"/>
      <c r="AF3" s="353"/>
      <c r="AG3" s="363"/>
      <c r="AH3" s="364"/>
      <c r="AI3" s="365"/>
      <c r="AJ3" s="360"/>
    </row>
    <row r="4" spans="1:36" s="313" customFormat="1" ht="15" x14ac:dyDescent="0.2">
      <c r="A4" s="310">
        <v>2</v>
      </c>
      <c r="B4" s="356"/>
      <c r="C4" s="356"/>
      <c r="D4" s="310"/>
      <c r="E4" s="310"/>
      <c r="F4" s="310"/>
      <c r="G4" s="357"/>
      <c r="H4" s="310"/>
      <c r="I4" s="310"/>
      <c r="J4" s="358"/>
      <c r="K4" s="310"/>
      <c r="L4" s="310"/>
      <c r="M4" s="310"/>
      <c r="N4" s="314"/>
      <c r="O4" s="314"/>
      <c r="P4" s="314"/>
      <c r="Q4" s="310"/>
      <c r="R4" s="366"/>
      <c r="S4" s="366"/>
      <c r="T4" s="366"/>
      <c r="U4" s="367"/>
      <c r="V4" s="366"/>
      <c r="W4" s="368"/>
      <c r="X4" s="368"/>
      <c r="Y4" s="368"/>
      <c r="Z4" s="368"/>
      <c r="AA4" s="368"/>
      <c r="AB4" s="366"/>
      <c r="AC4" s="366"/>
      <c r="AD4" s="366"/>
      <c r="AE4" s="366"/>
      <c r="AF4" s="366"/>
      <c r="AG4" s="369"/>
      <c r="AH4" s="370"/>
      <c r="AI4" s="367"/>
      <c r="AJ4" s="366"/>
    </row>
    <row r="5" spans="1:36" s="313" customFormat="1" ht="15" x14ac:dyDescent="0.2">
      <c r="A5" s="310">
        <v>3</v>
      </c>
      <c r="B5" s="310"/>
      <c r="C5" s="356"/>
      <c r="D5" s="310"/>
      <c r="E5" s="310"/>
      <c r="F5" s="310"/>
      <c r="G5" s="357"/>
      <c r="H5" s="310"/>
      <c r="I5" s="310"/>
      <c r="J5" s="310"/>
      <c r="K5" s="359"/>
      <c r="L5" s="310"/>
      <c r="M5" s="310"/>
      <c r="N5" s="314"/>
      <c r="O5" s="314"/>
      <c r="P5" s="314"/>
      <c r="Q5" s="310"/>
      <c r="R5" s="360"/>
      <c r="S5" s="360"/>
      <c r="T5" s="360"/>
      <c r="U5" s="361"/>
      <c r="V5" s="362"/>
      <c r="W5" s="353"/>
      <c r="X5" s="353"/>
      <c r="Y5" s="353"/>
      <c r="Z5" s="353"/>
      <c r="AA5" s="353"/>
      <c r="AB5" s="353"/>
      <c r="AC5" s="353"/>
      <c r="AD5" s="353"/>
      <c r="AE5" s="353"/>
      <c r="AF5" s="353"/>
      <c r="AG5" s="363"/>
      <c r="AH5" s="364"/>
      <c r="AI5" s="365"/>
      <c r="AJ5" s="371"/>
    </row>
    <row r="6" spans="1:36" s="313" customFormat="1" ht="15" x14ac:dyDescent="0.2">
      <c r="A6" s="310">
        <v>4</v>
      </c>
      <c r="B6" s="310"/>
      <c r="C6" s="310"/>
      <c r="D6" s="310"/>
      <c r="E6" s="310"/>
      <c r="F6" s="310"/>
      <c r="G6" s="357"/>
      <c r="H6" s="310"/>
      <c r="I6" s="310"/>
      <c r="J6" s="310"/>
      <c r="K6" s="310"/>
      <c r="L6" s="310"/>
      <c r="M6" s="310"/>
      <c r="N6" s="314"/>
      <c r="O6" s="314"/>
      <c r="P6" s="314"/>
      <c r="Q6" s="310"/>
      <c r="R6" s="360"/>
      <c r="S6" s="360"/>
      <c r="T6" s="360"/>
      <c r="U6" s="361"/>
      <c r="V6" s="362"/>
      <c r="W6" s="353"/>
      <c r="X6" s="353"/>
      <c r="Y6" s="372"/>
      <c r="Z6" s="353"/>
      <c r="AA6" s="353"/>
      <c r="AB6" s="353"/>
      <c r="AC6" s="373"/>
      <c r="AD6" s="353"/>
      <c r="AE6" s="353"/>
      <c r="AF6" s="353"/>
      <c r="AG6" s="374"/>
      <c r="AH6" s="364"/>
      <c r="AI6" s="365"/>
      <c r="AJ6" s="371"/>
    </row>
    <row r="7" spans="1:36" s="313" customFormat="1" ht="15" x14ac:dyDescent="0.2">
      <c r="A7" s="310">
        <v>5</v>
      </c>
      <c r="B7" s="356"/>
      <c r="C7" s="356"/>
      <c r="D7" s="310"/>
      <c r="E7" s="310"/>
      <c r="F7" s="310"/>
      <c r="G7" s="357"/>
      <c r="H7" s="310"/>
      <c r="I7" s="310"/>
      <c r="J7" s="310"/>
      <c r="K7" s="310"/>
      <c r="L7" s="375"/>
      <c r="M7" s="310"/>
      <c r="N7" s="314"/>
      <c r="O7" s="314"/>
      <c r="P7" s="314"/>
      <c r="Q7" s="310"/>
      <c r="R7" s="360"/>
      <c r="S7" s="360"/>
      <c r="T7" s="360"/>
      <c r="U7" s="361"/>
      <c r="V7" s="362"/>
      <c r="W7" s="353"/>
      <c r="X7" s="353"/>
      <c r="Y7" s="353"/>
      <c r="Z7" s="353"/>
      <c r="AA7" s="353"/>
      <c r="AB7" s="353"/>
      <c r="AC7" s="353"/>
      <c r="AD7" s="353"/>
      <c r="AE7" s="353"/>
      <c r="AF7" s="353"/>
      <c r="AG7" s="374"/>
      <c r="AH7" s="364"/>
      <c r="AI7" s="365"/>
      <c r="AJ7" s="371"/>
    </row>
    <row r="8" spans="1:36" s="379" customFormat="1" ht="15" x14ac:dyDescent="0.2">
      <c r="A8" s="310">
        <v>6</v>
      </c>
      <c r="B8" s="311"/>
      <c r="C8" s="376"/>
      <c r="D8" s="376"/>
      <c r="E8" s="376"/>
      <c r="F8" s="311"/>
      <c r="G8" s="377"/>
      <c r="H8" s="376"/>
      <c r="I8" s="311"/>
      <c r="J8" s="311"/>
      <c r="K8" s="376"/>
      <c r="L8" s="311"/>
      <c r="M8" s="376"/>
      <c r="N8" s="378"/>
      <c r="O8" s="378"/>
      <c r="P8" s="378"/>
      <c r="Q8" s="357"/>
      <c r="R8" s="360"/>
      <c r="S8" s="360"/>
      <c r="T8" s="360"/>
      <c r="U8" s="361"/>
      <c r="V8" s="362"/>
      <c r="W8" s="353"/>
      <c r="X8" s="353"/>
      <c r="Y8" s="353"/>
      <c r="Z8" s="353"/>
      <c r="AA8" s="353"/>
      <c r="AB8" s="353"/>
      <c r="AC8" s="353"/>
      <c r="AD8" s="353"/>
      <c r="AE8" s="353"/>
      <c r="AF8" s="353"/>
      <c r="AG8" s="363"/>
      <c r="AH8" s="364"/>
      <c r="AI8" s="365"/>
      <c r="AJ8" s="371"/>
    </row>
    <row r="9" spans="1:36" s="313" customFormat="1" ht="15" x14ac:dyDescent="0.2">
      <c r="A9" s="310">
        <v>7</v>
      </c>
      <c r="B9" s="310"/>
      <c r="C9" s="310"/>
      <c r="D9" s="310"/>
      <c r="E9" s="310"/>
      <c r="F9" s="310"/>
      <c r="G9" s="357"/>
      <c r="H9" s="310"/>
      <c r="I9" s="310"/>
      <c r="J9" s="380"/>
      <c r="K9" s="359"/>
      <c r="L9" s="359"/>
      <c r="M9" s="310"/>
      <c r="N9" s="314"/>
      <c r="O9" s="314"/>
      <c r="P9" s="314"/>
      <c r="Q9" s="310"/>
      <c r="R9" s="360"/>
      <c r="S9" s="360"/>
      <c r="T9" s="360"/>
      <c r="U9" s="361"/>
      <c r="V9" s="362"/>
      <c r="W9" s="353"/>
      <c r="X9" s="353"/>
      <c r="Y9" s="353"/>
      <c r="Z9" s="353"/>
      <c r="AA9" s="353"/>
      <c r="AB9" s="353"/>
      <c r="AC9" s="353"/>
      <c r="AD9" s="353"/>
      <c r="AE9" s="353"/>
      <c r="AF9" s="353"/>
      <c r="AG9" s="363"/>
      <c r="AH9" s="364"/>
      <c r="AI9" s="365"/>
      <c r="AJ9" s="371"/>
    </row>
    <row r="10" spans="1:36" s="313" customFormat="1" ht="15" x14ac:dyDescent="0.2">
      <c r="A10" s="310">
        <v>8</v>
      </c>
      <c r="B10" s="310"/>
      <c r="C10" s="310"/>
      <c r="D10" s="310"/>
      <c r="E10" s="310"/>
      <c r="F10" s="310"/>
      <c r="G10" s="357"/>
      <c r="H10" s="310"/>
      <c r="I10" s="310"/>
      <c r="J10" s="380"/>
      <c r="K10" s="359"/>
      <c r="L10" s="359"/>
      <c r="M10" s="310"/>
      <c r="N10" s="314"/>
      <c r="O10" s="314"/>
      <c r="P10" s="314"/>
      <c r="Q10" s="310"/>
      <c r="R10" s="360"/>
      <c r="S10" s="360"/>
      <c r="T10" s="360"/>
      <c r="U10" s="360"/>
      <c r="V10" s="381"/>
      <c r="W10" s="381"/>
      <c r="X10" s="381"/>
      <c r="Y10" s="381"/>
      <c r="Z10" s="381"/>
      <c r="AA10" s="381"/>
      <c r="AB10" s="381"/>
      <c r="AC10" s="381"/>
      <c r="AD10" s="381"/>
      <c r="AE10" s="381"/>
      <c r="AF10" s="381"/>
      <c r="AG10" s="381"/>
      <c r="AH10" s="360"/>
      <c r="AI10" s="382"/>
      <c r="AJ10" s="382"/>
    </row>
    <row r="11" spans="1:36" s="313" customFormat="1" ht="15" x14ac:dyDescent="0.2">
      <c r="A11" s="310">
        <v>9</v>
      </c>
      <c r="B11" s="310"/>
      <c r="C11" s="310"/>
      <c r="D11" s="310"/>
      <c r="E11" s="310"/>
      <c r="F11" s="310"/>
      <c r="G11" s="357"/>
      <c r="H11" s="310"/>
      <c r="I11" s="310"/>
      <c r="J11" s="380"/>
      <c r="K11" s="359"/>
      <c r="L11" s="359"/>
      <c r="M11" s="310"/>
      <c r="N11" s="314"/>
      <c r="O11" s="314"/>
      <c r="P11" s="314"/>
      <c r="Q11" s="310"/>
      <c r="R11" s="360"/>
      <c r="S11" s="360"/>
      <c r="T11" s="360"/>
      <c r="U11" s="361"/>
      <c r="V11" s="381"/>
      <c r="W11" s="353"/>
      <c r="X11" s="383"/>
      <c r="Y11" s="383"/>
      <c r="Z11" s="383"/>
      <c r="AA11" s="383"/>
      <c r="AB11" s="381"/>
      <c r="AC11" s="360"/>
      <c r="AD11" s="381"/>
      <c r="AE11" s="381"/>
      <c r="AF11" s="381"/>
      <c r="AG11" s="384"/>
      <c r="AH11" s="364"/>
      <c r="AI11" s="361"/>
      <c r="AJ11" s="381"/>
    </row>
    <row r="12" spans="1:36" s="313" customFormat="1" ht="15" x14ac:dyDescent="0.2">
      <c r="A12" s="310">
        <v>10</v>
      </c>
      <c r="B12" s="310"/>
      <c r="C12" s="310"/>
      <c r="D12" s="310"/>
      <c r="E12" s="310"/>
      <c r="F12" s="310"/>
      <c r="G12" s="310"/>
      <c r="H12" s="310"/>
      <c r="I12" s="310"/>
      <c r="J12" s="380"/>
      <c r="K12" s="359"/>
      <c r="L12" s="359"/>
      <c r="M12" s="310"/>
      <c r="N12" s="310"/>
      <c r="O12" s="310"/>
      <c r="P12" s="310"/>
      <c r="R12" s="360"/>
      <c r="S12" s="360"/>
      <c r="T12" s="360"/>
      <c r="U12" s="361"/>
      <c r="V12" s="381"/>
      <c r="W12" s="353"/>
      <c r="X12" s="383"/>
      <c r="Y12" s="383"/>
      <c r="Z12" s="383"/>
      <c r="AA12" s="383"/>
      <c r="AB12" s="381"/>
      <c r="AC12" s="360"/>
      <c r="AD12" s="381"/>
      <c r="AE12" s="381"/>
      <c r="AF12" s="381"/>
      <c r="AG12" s="384"/>
      <c r="AH12" s="364"/>
      <c r="AI12" s="361"/>
      <c r="AJ12" s="381"/>
    </row>
    <row r="13" spans="1:36" s="313" customFormat="1" ht="15" x14ac:dyDescent="0.2">
      <c r="F13" s="312"/>
      <c r="L13" s="312"/>
      <c r="M13" s="312"/>
      <c r="N13" s="312"/>
      <c r="O13" s="312"/>
      <c r="P13" s="312"/>
      <c r="Q13" s="312"/>
      <c r="R13" s="360"/>
      <c r="S13" s="362"/>
      <c r="T13" s="360"/>
      <c r="U13" s="385"/>
      <c r="V13" s="353"/>
      <c r="W13" s="353"/>
      <c r="X13" s="353"/>
      <c r="Y13" s="353"/>
      <c r="Z13" s="383"/>
      <c r="AA13" s="383"/>
      <c r="AB13" s="381"/>
      <c r="AC13" s="353"/>
      <c r="AD13" s="381"/>
      <c r="AE13" s="381"/>
      <c r="AF13" s="353"/>
      <c r="AG13" s="363"/>
      <c r="AH13" s="360"/>
      <c r="AI13" s="386"/>
      <c r="AJ13" s="382"/>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J4"/>
  <sheetViews>
    <sheetView workbookViewId="0">
      <selection activeCell="F12" sqref="F12"/>
    </sheetView>
  </sheetViews>
  <sheetFormatPr defaultRowHeight="12.75" x14ac:dyDescent="0.2"/>
  <sheetData>
    <row r="4" spans="10:10" x14ac:dyDescent="0.2">
      <c r="J4" t="s">
        <v>510</v>
      </c>
    </row>
  </sheetData>
  <pageMargins left="0.7" right="0.7" top="0.75" bottom="0.75" header="0.3" footer="0.3"/>
  <drawing r:id="rId1"/>
  <legacyDrawing r:id="rId2"/>
  <oleObjects>
    <mc:AlternateContent xmlns:mc="http://schemas.openxmlformats.org/markup-compatibility/2006">
      <mc:Choice Requires="x14">
        <oleObject progId="Asiakirja" dvAspect="DVASPECT_ICON" shapeId="43009" r:id="rId3">
          <objectPr defaultSize="0" r:id="rId4">
            <anchor moveWithCells="1">
              <from>
                <xdr:col>1</xdr:col>
                <xdr:colOff>161925</xdr:colOff>
                <xdr:row>2</xdr:row>
                <xdr:rowOff>76200</xdr:rowOff>
              </from>
              <to>
                <xdr:col>2</xdr:col>
                <xdr:colOff>466725</xdr:colOff>
                <xdr:row>6</xdr:row>
                <xdr:rowOff>114300</xdr:rowOff>
              </to>
            </anchor>
          </objectPr>
        </oleObject>
      </mc:Choice>
      <mc:Fallback>
        <oleObject progId="Asiakirja" dvAspect="DVASPECT_ICON" shapeId="43009" r:id="rId3"/>
      </mc:Fallback>
    </mc:AlternateContent>
    <mc:AlternateContent xmlns:mc="http://schemas.openxmlformats.org/markup-compatibility/2006">
      <mc:Choice Requires="x14">
        <oleObject progId="Acrobat Document" dvAspect="DVASPECT_ICON" shapeId="43010" r:id="rId5">
          <objectPr defaultSize="0" r:id="rId6">
            <anchor moveWithCells="1">
              <from>
                <xdr:col>1</xdr:col>
                <xdr:colOff>161925</xdr:colOff>
                <xdr:row>8</xdr:row>
                <xdr:rowOff>76200</xdr:rowOff>
              </from>
              <to>
                <xdr:col>2</xdr:col>
                <xdr:colOff>466725</xdr:colOff>
                <xdr:row>13</xdr:row>
                <xdr:rowOff>38100</xdr:rowOff>
              </to>
            </anchor>
          </objectPr>
        </oleObject>
      </mc:Choice>
      <mc:Fallback>
        <oleObject progId="Acrobat Document" dvAspect="DVASPECT_ICON" shapeId="43010"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IV48"/>
  <sheetViews>
    <sheetView topLeftCell="A25" zoomScale="71" zoomScaleNormal="71" workbookViewId="0">
      <selection activeCell="J39" sqref="J39"/>
    </sheetView>
  </sheetViews>
  <sheetFormatPr defaultColWidth="8.7109375" defaultRowHeight="15" x14ac:dyDescent="0.25"/>
  <cols>
    <col min="1" max="1" width="12" style="19" customWidth="1"/>
    <col min="2" max="2" width="34.5703125" style="19" customWidth="1"/>
    <col min="3" max="3" width="7.5703125" style="19" customWidth="1"/>
    <col min="4" max="4" width="42.7109375" style="19" customWidth="1"/>
    <col min="5" max="5" width="0.5703125" style="132" customWidth="1"/>
    <col min="6" max="6" width="11.7109375" style="19" customWidth="1"/>
    <col min="7" max="7" width="34.7109375" style="19" customWidth="1"/>
    <col min="8" max="8" width="8.140625" style="19" customWidth="1"/>
    <col min="9" max="9" width="45.140625" style="19" customWidth="1"/>
    <col min="10" max="16384" width="8.7109375" style="19"/>
  </cols>
  <sheetData>
    <row r="1" spans="1:9" s="123" customFormat="1" ht="21" x14ac:dyDescent="0.25">
      <c r="A1" s="500" t="s">
        <v>143</v>
      </c>
      <c r="B1" s="500"/>
      <c r="C1" s="500"/>
      <c r="D1" s="500"/>
      <c r="E1" s="500"/>
      <c r="F1" s="500"/>
      <c r="G1" s="500"/>
      <c r="H1" s="500"/>
      <c r="I1" s="500"/>
    </row>
    <row r="2" spans="1:9" s="31" customFormat="1" ht="18.75" x14ac:dyDescent="0.3">
      <c r="A2" s="501" t="s">
        <v>144</v>
      </c>
      <c r="B2" s="501"/>
      <c r="C2" s="501"/>
      <c r="D2" s="501"/>
      <c r="E2" s="501"/>
      <c r="F2" s="501"/>
      <c r="G2" s="501"/>
      <c r="H2" s="501"/>
      <c r="I2" s="501"/>
    </row>
    <row r="3" spans="1:9" s="31" customFormat="1" ht="17.25" x14ac:dyDescent="0.3">
      <c r="A3"/>
      <c r="B3"/>
      <c r="C3"/>
      <c r="D3"/>
      <c r="E3" s="124"/>
      <c r="F3"/>
      <c r="G3"/>
      <c r="H3"/>
      <c r="I3"/>
    </row>
    <row r="4" spans="1:9" s="31" customFormat="1" ht="7.15" customHeight="1" x14ac:dyDescent="0.3">
      <c r="A4" s="125"/>
      <c r="B4" s="125"/>
      <c r="C4" s="125"/>
      <c r="D4" s="125"/>
      <c r="E4" s="124"/>
      <c r="F4" s="125"/>
      <c r="G4" s="125"/>
      <c r="H4" s="125"/>
      <c r="I4" s="125"/>
    </row>
    <row r="5" spans="1:9" s="31" customFormat="1" ht="17.25" x14ac:dyDescent="0.3">
      <c r="A5" s="19"/>
      <c r="B5" s="19"/>
      <c r="C5" s="19"/>
      <c r="D5" s="19"/>
      <c r="E5" s="124"/>
      <c r="F5" s="19"/>
      <c r="G5" s="19"/>
      <c r="H5" s="19"/>
      <c r="I5" s="19"/>
    </row>
    <row r="6" spans="1:9" s="31" customFormat="1" ht="17.25" x14ac:dyDescent="0.3">
      <c r="A6" s="126" t="s">
        <v>145</v>
      </c>
      <c r="B6" s="127"/>
      <c r="C6" s="128" t="s">
        <v>146</v>
      </c>
      <c r="D6" s="127"/>
      <c r="E6" s="124"/>
      <c r="F6" s="126" t="s">
        <v>145</v>
      </c>
      <c r="G6" s="127"/>
      <c r="H6" s="128" t="s">
        <v>146</v>
      </c>
      <c r="I6" s="127"/>
    </row>
    <row r="7" spans="1:9" s="31" customFormat="1" ht="17.25" x14ac:dyDescent="0.3">
      <c r="A7" s="499" t="s">
        <v>147</v>
      </c>
      <c r="B7" s="499"/>
      <c r="C7" s="499"/>
      <c r="D7" s="499"/>
      <c r="E7" s="124"/>
      <c r="F7" s="499" t="s">
        <v>147</v>
      </c>
      <c r="G7" s="499"/>
      <c r="H7" s="499"/>
      <c r="I7" s="499"/>
    </row>
    <row r="8" spans="1:9" s="31" customFormat="1" ht="17.25" x14ac:dyDescent="0.3">
      <c r="A8" s="20" t="s">
        <v>148</v>
      </c>
      <c r="B8" s="21"/>
      <c r="C8" s="21"/>
      <c r="D8" s="22"/>
      <c r="E8" s="124"/>
      <c r="F8" s="20" t="s">
        <v>148</v>
      </c>
      <c r="G8" s="21"/>
      <c r="H8" s="21"/>
      <c r="I8" s="22"/>
    </row>
    <row r="9" spans="1:9" s="31" customFormat="1" ht="17.25" x14ac:dyDescent="0.3">
      <c r="A9" s="23"/>
      <c r="B9" s="24"/>
      <c r="C9" s="24"/>
      <c r="D9" s="25"/>
      <c r="E9" s="124"/>
      <c r="F9" s="23"/>
      <c r="G9" s="24"/>
      <c r="H9" s="24"/>
      <c r="I9" s="25"/>
    </row>
    <row r="10" spans="1:9" s="31" customFormat="1" ht="17.25" x14ac:dyDescent="0.3">
      <c r="A10" s="23"/>
      <c r="B10" s="24"/>
      <c r="C10" s="24"/>
      <c r="D10" s="25"/>
      <c r="E10" s="124"/>
      <c r="F10" s="23"/>
      <c r="G10" s="24"/>
      <c r="H10" s="24"/>
      <c r="I10" s="25"/>
    </row>
    <row r="11" spans="1:9" s="31" customFormat="1" ht="17.25" x14ac:dyDescent="0.3">
      <c r="A11" s="26"/>
      <c r="B11" s="24"/>
      <c r="C11" s="24"/>
      <c r="D11" s="25"/>
      <c r="E11" s="124"/>
      <c r="F11" s="26"/>
      <c r="G11" s="24"/>
      <c r="H11" s="24"/>
      <c r="I11" s="25"/>
    </row>
    <row r="12" spans="1:9" s="31" customFormat="1" ht="17.25" x14ac:dyDescent="0.3">
      <c r="A12" s="27"/>
      <c r="B12" s="28"/>
      <c r="C12" s="28"/>
      <c r="D12" s="29"/>
      <c r="E12" s="124"/>
      <c r="F12" s="27"/>
      <c r="G12" s="28"/>
      <c r="H12" s="28"/>
      <c r="I12" s="29"/>
    </row>
    <row r="13" spans="1:9" s="31" customFormat="1" ht="17.25" x14ac:dyDescent="0.3">
      <c r="A13" s="30" t="s">
        <v>149</v>
      </c>
      <c r="D13" s="32"/>
      <c r="E13" s="124"/>
      <c r="F13" s="30" t="s">
        <v>149</v>
      </c>
      <c r="I13" s="32"/>
    </row>
    <row r="14" spans="1:9" s="123" customFormat="1" ht="15.75" x14ac:dyDescent="0.25">
      <c r="A14" s="33" t="s">
        <v>48</v>
      </c>
      <c r="B14" s="496" t="s">
        <v>150</v>
      </c>
      <c r="C14" s="496"/>
      <c r="D14" s="496"/>
      <c r="E14" s="129"/>
      <c r="F14" s="33" t="s">
        <v>48</v>
      </c>
      <c r="G14" s="496" t="s">
        <v>150</v>
      </c>
      <c r="H14" s="496"/>
      <c r="I14" s="496"/>
    </row>
    <row r="15" spans="1:9" s="123" customFormat="1" ht="15.75" x14ac:dyDescent="0.25">
      <c r="A15" s="33"/>
      <c r="B15" s="496" t="s">
        <v>151</v>
      </c>
      <c r="C15" s="496"/>
      <c r="D15" s="496"/>
      <c r="E15" s="129"/>
      <c r="F15" s="33"/>
      <c r="G15" s="496" t="s">
        <v>151</v>
      </c>
      <c r="H15" s="496"/>
      <c r="I15" s="496"/>
    </row>
    <row r="16" spans="1:9" s="123" customFormat="1" ht="15.75" x14ac:dyDescent="0.25">
      <c r="A16" s="33" t="s">
        <v>49</v>
      </c>
      <c r="B16" s="496" t="s">
        <v>152</v>
      </c>
      <c r="C16" s="496"/>
      <c r="D16" s="496"/>
      <c r="E16" s="129"/>
      <c r="F16" s="33" t="s">
        <v>49</v>
      </c>
      <c r="G16" s="496" t="s">
        <v>152</v>
      </c>
      <c r="H16" s="496"/>
      <c r="I16" s="496"/>
    </row>
    <row r="17" spans="1:256" s="123" customFormat="1" ht="15.75" x14ac:dyDescent="0.25">
      <c r="A17" s="33" t="s">
        <v>153</v>
      </c>
      <c r="B17" s="496" t="s">
        <v>154</v>
      </c>
      <c r="C17" s="496"/>
      <c r="D17" s="496"/>
      <c r="E17" s="129"/>
      <c r="F17" s="33" t="s">
        <v>153</v>
      </c>
      <c r="G17" s="496" t="s">
        <v>154</v>
      </c>
      <c r="H17" s="496"/>
      <c r="I17" s="496"/>
    </row>
    <row r="18" spans="1:256" s="123" customFormat="1" ht="15.75" x14ac:dyDescent="0.25">
      <c r="A18" s="33" t="s">
        <v>50</v>
      </c>
      <c r="B18" s="496" t="s">
        <v>155</v>
      </c>
      <c r="C18" s="496"/>
      <c r="D18" s="496"/>
      <c r="E18" s="129"/>
      <c r="F18" s="33" t="s">
        <v>50</v>
      </c>
      <c r="G18" s="496" t="s">
        <v>155</v>
      </c>
      <c r="H18" s="496"/>
      <c r="I18" s="496"/>
    </row>
    <row r="19" spans="1:256" s="123" customFormat="1" ht="15.75" x14ac:dyDescent="0.25">
      <c r="A19" s="33" t="s">
        <v>51</v>
      </c>
      <c r="B19" s="496" t="s">
        <v>156</v>
      </c>
      <c r="C19" s="496"/>
      <c r="D19" s="496"/>
      <c r="E19" s="129"/>
      <c r="F19" s="33" t="s">
        <v>51</v>
      </c>
      <c r="G19" s="496" t="s">
        <v>156</v>
      </c>
      <c r="H19" s="496"/>
      <c r="I19" s="496"/>
    </row>
    <row r="20" spans="1:256" s="123" customFormat="1" ht="15.75" x14ac:dyDescent="0.25">
      <c r="A20" s="33" t="s">
        <v>52</v>
      </c>
      <c r="B20" s="497" t="s">
        <v>159</v>
      </c>
      <c r="C20" s="496"/>
      <c r="D20" s="496"/>
      <c r="E20" s="129"/>
      <c r="F20" s="33" t="s">
        <v>52</v>
      </c>
      <c r="G20" s="497" t="s">
        <v>159</v>
      </c>
      <c r="H20" s="496"/>
      <c r="I20" s="496"/>
    </row>
    <row r="21" spans="1:256" s="131" customFormat="1" ht="17.25" x14ac:dyDescent="0.3">
      <c r="A21" s="498" t="s">
        <v>157</v>
      </c>
      <c r="B21" s="498"/>
      <c r="C21" s="498"/>
      <c r="D21" s="498"/>
      <c r="E21" s="130"/>
      <c r="F21" s="498" t="s">
        <v>157</v>
      </c>
      <c r="G21" s="498"/>
      <c r="H21" s="498"/>
      <c r="I21" s="498"/>
    </row>
    <row r="22" spans="1:256" s="123" customFormat="1" ht="15.75" x14ac:dyDescent="0.25">
      <c r="A22" s="34" t="s">
        <v>158</v>
      </c>
      <c r="B22" s="35"/>
      <c r="C22" s="35"/>
      <c r="D22" s="36"/>
      <c r="E22" s="129"/>
      <c r="F22" s="34" t="s">
        <v>158</v>
      </c>
      <c r="G22" s="35"/>
      <c r="H22" s="35"/>
      <c r="I22" s="36"/>
    </row>
    <row r="23" spans="1:256" s="123" customFormat="1" ht="15.75" x14ac:dyDescent="0.25">
      <c r="A23" s="37"/>
      <c r="B23" s="38"/>
      <c r="C23" s="38"/>
      <c r="D23" s="39"/>
      <c r="E23" s="129"/>
      <c r="F23" s="37"/>
      <c r="G23" s="38"/>
      <c r="H23" s="38"/>
      <c r="I23" s="39"/>
    </row>
    <row r="24" spans="1:256" s="123" customFormat="1" ht="15.75" x14ac:dyDescent="0.25">
      <c r="A24" s="37"/>
      <c r="B24" s="38"/>
      <c r="C24" s="38"/>
      <c r="D24" s="39"/>
      <c r="E24" s="129"/>
      <c r="F24" s="37"/>
      <c r="G24" s="38"/>
      <c r="H24" s="38"/>
      <c r="I24" s="39"/>
    </row>
    <row r="25" spans="1:256" s="123" customFormat="1" ht="15.75" x14ac:dyDescent="0.25">
      <c r="A25" s="40"/>
      <c r="B25" s="41"/>
      <c r="C25" s="41"/>
      <c r="D25" s="42"/>
      <c r="E25" s="129"/>
      <c r="F25" s="40"/>
      <c r="G25" s="41"/>
      <c r="H25" s="41"/>
      <c r="I25" s="42"/>
    </row>
    <row r="26" spans="1:256" x14ac:dyDescent="0.25">
      <c r="A26"/>
      <c r="B26"/>
      <c r="C26"/>
      <c r="D26"/>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7.15" customHeight="1" x14ac:dyDescent="0.25">
      <c r="A27" s="125"/>
      <c r="B27" s="125"/>
      <c r="C27" s="125"/>
      <c r="D27" s="125"/>
      <c r="F27" s="125"/>
      <c r="G27" s="125"/>
      <c r="H27" s="125"/>
      <c r="I27" s="125"/>
    </row>
    <row r="29" spans="1:256" s="31" customFormat="1" ht="17.25" x14ac:dyDescent="0.3">
      <c r="A29" s="126" t="s">
        <v>145</v>
      </c>
      <c r="B29" s="127"/>
      <c r="C29" s="128" t="s">
        <v>146</v>
      </c>
      <c r="D29" s="127"/>
      <c r="E29" s="124"/>
      <c r="F29" s="126" t="s">
        <v>145</v>
      </c>
      <c r="G29" s="127"/>
      <c r="H29" s="128" t="s">
        <v>146</v>
      </c>
      <c r="I29" s="127"/>
    </row>
    <row r="30" spans="1:256" s="31" customFormat="1" ht="17.25" x14ac:dyDescent="0.3">
      <c r="A30" s="499" t="s">
        <v>147</v>
      </c>
      <c r="B30" s="499"/>
      <c r="C30" s="499"/>
      <c r="D30" s="499"/>
      <c r="E30" s="124"/>
      <c r="F30" s="499" t="s">
        <v>147</v>
      </c>
      <c r="G30" s="499"/>
      <c r="H30" s="499"/>
      <c r="I30" s="499"/>
    </row>
    <row r="31" spans="1:256" s="31" customFormat="1" ht="17.25" x14ac:dyDescent="0.3">
      <c r="A31" s="20" t="s">
        <v>148</v>
      </c>
      <c r="B31" s="21"/>
      <c r="C31" s="21"/>
      <c r="D31" s="22"/>
      <c r="E31" s="124"/>
      <c r="F31" s="20" t="s">
        <v>148</v>
      </c>
      <c r="G31" s="21"/>
      <c r="H31" s="21"/>
      <c r="I31" s="22"/>
    </row>
    <row r="32" spans="1:256" s="31" customFormat="1" ht="17.25" x14ac:dyDescent="0.3">
      <c r="A32" s="23"/>
      <c r="B32" s="24"/>
      <c r="C32" s="24"/>
      <c r="D32" s="25"/>
      <c r="E32" s="124"/>
      <c r="F32" s="23"/>
      <c r="G32" s="24"/>
      <c r="H32" s="24"/>
      <c r="I32" s="25"/>
    </row>
    <row r="33" spans="1:9" s="31" customFormat="1" ht="17.25" x14ac:dyDescent="0.3">
      <c r="A33" s="23"/>
      <c r="B33" s="24"/>
      <c r="C33" s="24"/>
      <c r="D33" s="25"/>
      <c r="E33" s="124"/>
      <c r="F33" s="23"/>
      <c r="G33" s="24"/>
      <c r="H33" s="24"/>
      <c r="I33" s="25"/>
    </row>
    <row r="34" spans="1:9" s="31" customFormat="1" ht="17.25" x14ac:dyDescent="0.3">
      <c r="A34" s="26"/>
      <c r="B34" s="24"/>
      <c r="C34" s="24"/>
      <c r="D34" s="25"/>
      <c r="E34" s="124"/>
      <c r="F34" s="26"/>
      <c r="G34" s="24"/>
      <c r="H34" s="24"/>
      <c r="I34" s="25"/>
    </row>
    <row r="35" spans="1:9" s="31" customFormat="1" ht="17.25" x14ac:dyDescent="0.3">
      <c r="A35" s="27"/>
      <c r="B35" s="28"/>
      <c r="C35" s="28"/>
      <c r="D35" s="29"/>
      <c r="E35" s="124"/>
      <c r="F35" s="27"/>
      <c r="G35" s="28"/>
      <c r="H35" s="28"/>
      <c r="I35" s="29"/>
    </row>
    <row r="36" spans="1:9" s="31" customFormat="1" ht="17.25" x14ac:dyDescent="0.3">
      <c r="A36" s="30" t="s">
        <v>149</v>
      </c>
      <c r="D36" s="32"/>
      <c r="E36" s="124"/>
      <c r="F36" s="30" t="s">
        <v>149</v>
      </c>
      <c r="I36" s="32"/>
    </row>
    <row r="37" spans="1:9" s="123" customFormat="1" ht="15.75" x14ac:dyDescent="0.25">
      <c r="A37" s="33" t="s">
        <v>48</v>
      </c>
      <c r="B37" s="496" t="s">
        <v>150</v>
      </c>
      <c r="C37" s="496"/>
      <c r="D37" s="496"/>
      <c r="E37" s="129"/>
      <c r="F37" s="33" t="s">
        <v>48</v>
      </c>
      <c r="G37" s="496" t="s">
        <v>150</v>
      </c>
      <c r="H37" s="496"/>
      <c r="I37" s="496"/>
    </row>
    <row r="38" spans="1:9" s="123" customFormat="1" ht="15.75" x14ac:dyDescent="0.25">
      <c r="A38" s="33"/>
      <c r="B38" s="496" t="s">
        <v>151</v>
      </c>
      <c r="C38" s="496"/>
      <c r="D38" s="496"/>
      <c r="E38" s="129"/>
      <c r="F38" s="33"/>
      <c r="G38" s="496" t="s">
        <v>151</v>
      </c>
      <c r="H38" s="496"/>
      <c r="I38" s="496"/>
    </row>
    <row r="39" spans="1:9" s="123" customFormat="1" ht="15.75" x14ac:dyDescent="0.25">
      <c r="A39" s="33" t="s">
        <v>49</v>
      </c>
      <c r="B39" s="496" t="s">
        <v>152</v>
      </c>
      <c r="C39" s="496"/>
      <c r="D39" s="496"/>
      <c r="E39" s="129"/>
      <c r="F39" s="33" t="s">
        <v>49</v>
      </c>
      <c r="G39" s="496" t="s">
        <v>152</v>
      </c>
      <c r="H39" s="496"/>
      <c r="I39" s="496"/>
    </row>
    <row r="40" spans="1:9" s="123" customFormat="1" ht="15.75" x14ac:dyDescent="0.25">
      <c r="A40" s="33" t="s">
        <v>153</v>
      </c>
      <c r="B40" s="496" t="s">
        <v>154</v>
      </c>
      <c r="C40" s="496"/>
      <c r="D40" s="496"/>
      <c r="E40" s="129"/>
      <c r="F40" s="33" t="s">
        <v>153</v>
      </c>
      <c r="G40" s="496" t="s">
        <v>154</v>
      </c>
      <c r="H40" s="496"/>
      <c r="I40" s="496"/>
    </row>
    <row r="41" spans="1:9" s="123" customFormat="1" ht="15.75" x14ac:dyDescent="0.25">
      <c r="A41" s="33" t="s">
        <v>50</v>
      </c>
      <c r="B41" s="496" t="s">
        <v>155</v>
      </c>
      <c r="C41" s="496"/>
      <c r="D41" s="496"/>
      <c r="E41" s="129"/>
      <c r="F41" s="33" t="s">
        <v>50</v>
      </c>
      <c r="G41" s="496" t="s">
        <v>155</v>
      </c>
      <c r="H41" s="496"/>
      <c r="I41" s="496"/>
    </row>
    <row r="42" spans="1:9" s="123" customFormat="1" ht="15.75" x14ac:dyDescent="0.25">
      <c r="A42" s="33" t="s">
        <v>51</v>
      </c>
      <c r="B42" s="496" t="s">
        <v>156</v>
      </c>
      <c r="C42" s="496"/>
      <c r="D42" s="496"/>
      <c r="E42" s="129"/>
      <c r="F42" s="33" t="s">
        <v>51</v>
      </c>
      <c r="G42" s="496" t="s">
        <v>156</v>
      </c>
      <c r="H42" s="496"/>
      <c r="I42" s="496"/>
    </row>
    <row r="43" spans="1:9" s="123" customFormat="1" ht="15.75" x14ac:dyDescent="0.25">
      <c r="A43" s="33" t="s">
        <v>52</v>
      </c>
      <c r="B43" s="497" t="s">
        <v>159</v>
      </c>
      <c r="C43" s="496"/>
      <c r="D43" s="496"/>
      <c r="E43" s="129"/>
      <c r="F43" s="33" t="s">
        <v>52</v>
      </c>
      <c r="G43" s="497" t="s">
        <v>159</v>
      </c>
      <c r="H43" s="496"/>
      <c r="I43" s="496"/>
    </row>
    <row r="44" spans="1:9" s="131" customFormat="1" ht="17.25" x14ac:dyDescent="0.3">
      <c r="A44" s="495" t="s">
        <v>157</v>
      </c>
      <c r="B44" s="495"/>
      <c r="C44" s="495"/>
      <c r="D44" s="495"/>
      <c r="E44" s="130"/>
      <c r="F44" s="495" t="s">
        <v>157</v>
      </c>
      <c r="G44" s="495"/>
      <c r="H44" s="495"/>
      <c r="I44" s="495"/>
    </row>
    <row r="45" spans="1:9" s="123" customFormat="1" ht="15.75" x14ac:dyDescent="0.25">
      <c r="A45" s="34" t="s">
        <v>158</v>
      </c>
      <c r="B45" s="35"/>
      <c r="C45" s="35"/>
      <c r="D45" s="36"/>
      <c r="E45" s="129"/>
      <c r="F45" s="34" t="s">
        <v>158</v>
      </c>
      <c r="G45" s="35"/>
      <c r="H45" s="35"/>
      <c r="I45" s="36"/>
    </row>
    <row r="46" spans="1:9" s="123" customFormat="1" ht="15.75" x14ac:dyDescent="0.25">
      <c r="A46" s="37"/>
      <c r="B46" s="38"/>
      <c r="C46" s="38"/>
      <c r="D46" s="39"/>
      <c r="E46" s="129"/>
      <c r="F46" s="37"/>
      <c r="G46" s="38"/>
      <c r="H46" s="38"/>
      <c r="I46" s="39"/>
    </row>
    <row r="47" spans="1:9" s="123" customFormat="1" ht="15.75" x14ac:dyDescent="0.25">
      <c r="A47" s="37"/>
      <c r="B47" s="38"/>
      <c r="C47" s="38"/>
      <c r="D47" s="39"/>
      <c r="E47" s="129"/>
      <c r="F47" s="37"/>
      <c r="G47" s="38"/>
      <c r="H47" s="38"/>
      <c r="I47" s="39"/>
    </row>
    <row r="48" spans="1:9" s="123" customFormat="1" ht="15.75" x14ac:dyDescent="0.25">
      <c r="A48" s="40"/>
      <c r="B48" s="41"/>
      <c r="C48" s="41"/>
      <c r="D48" s="42"/>
      <c r="E48" s="129"/>
      <c r="F48" s="40"/>
      <c r="G48" s="41"/>
      <c r="H48" s="41"/>
      <c r="I48" s="42"/>
    </row>
  </sheetData>
  <sheetProtection selectLockedCells="1" selectUnlockedCells="1"/>
  <mergeCells count="38">
    <mergeCell ref="A1:I1"/>
    <mergeCell ref="A2:I2"/>
    <mergeCell ref="A7:D7"/>
    <mergeCell ref="F7:I7"/>
    <mergeCell ref="B14:D14"/>
    <mergeCell ref="G14:I14"/>
    <mergeCell ref="B15:D15"/>
    <mergeCell ref="G15:I15"/>
    <mergeCell ref="B16:D16"/>
    <mergeCell ref="G16:I16"/>
    <mergeCell ref="B17:D17"/>
    <mergeCell ref="G17:I17"/>
    <mergeCell ref="B18:D18"/>
    <mergeCell ref="G18:I18"/>
    <mergeCell ref="B19:D19"/>
    <mergeCell ref="G19:I19"/>
    <mergeCell ref="B20:D20"/>
    <mergeCell ref="G20:I20"/>
    <mergeCell ref="A21:D21"/>
    <mergeCell ref="F21:I21"/>
    <mergeCell ref="A30:D30"/>
    <mergeCell ref="F30:I30"/>
    <mergeCell ref="B37:D37"/>
    <mergeCell ref="G37:I37"/>
    <mergeCell ref="B38:D38"/>
    <mergeCell ref="G38:I38"/>
    <mergeCell ref="B39:D39"/>
    <mergeCell ref="G39:I39"/>
    <mergeCell ref="B40:D40"/>
    <mergeCell ref="G40:I40"/>
    <mergeCell ref="A44:D44"/>
    <mergeCell ref="F44:I44"/>
    <mergeCell ref="B41:D41"/>
    <mergeCell ref="G41:I41"/>
    <mergeCell ref="B42:D42"/>
    <mergeCell ref="G42:I42"/>
    <mergeCell ref="B43:D43"/>
    <mergeCell ref="G43:I43"/>
  </mergeCells>
  <pageMargins left="0.52986111111111112" right="0.19652777777777777" top="0.35416666666666669" bottom="0.39374999999999999" header="0.51180555555555551" footer="0.51180555555555551"/>
  <pageSetup paperSize="9" scale="70"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5"/>
  <sheetViews>
    <sheetView workbookViewId="0">
      <selection activeCell="O10" sqref="O10"/>
    </sheetView>
  </sheetViews>
  <sheetFormatPr defaultColWidth="8.7109375" defaultRowHeight="15" x14ac:dyDescent="0.25"/>
  <cols>
    <col min="1" max="1" width="9.28515625" style="19" customWidth="1"/>
    <col min="2" max="2" width="12.85546875" style="19" customWidth="1"/>
    <col min="3" max="8" width="8.7109375" style="19"/>
    <col min="9" max="9" width="18.28515625" style="19" customWidth="1"/>
    <col min="10" max="10" width="11.28515625" style="19" customWidth="1"/>
    <col min="11" max="12" width="8.7109375" style="19"/>
    <col min="13" max="13" width="18.42578125" style="19" customWidth="1"/>
    <col min="14" max="16384" width="8.7109375" style="19"/>
  </cols>
  <sheetData>
    <row r="1" spans="1:13" ht="31.5" x14ac:dyDescent="0.5">
      <c r="F1" s="43" t="s">
        <v>93</v>
      </c>
    </row>
    <row r="2" spans="1:13" x14ac:dyDescent="0.25">
      <c r="F2" s="44" t="s">
        <v>94</v>
      </c>
    </row>
    <row r="3" spans="1:13" ht="42.75" customHeight="1" thickBot="1" x14ac:dyDescent="0.3">
      <c r="B3" s="45" t="s">
        <v>58</v>
      </c>
      <c r="C3" s="503">
        <f ca="1">TODAY()</f>
        <v>46037</v>
      </c>
      <c r="D3" s="504"/>
      <c r="E3" s="45"/>
      <c r="F3" s="68"/>
      <c r="G3" s="12"/>
      <c r="H3" s="12"/>
    </row>
    <row r="4" spans="1:13" ht="9" customHeight="1" x14ac:dyDescent="0.25">
      <c r="B4" s="46"/>
      <c r="C4" s="47"/>
      <c r="D4" s="47"/>
      <c r="E4" s="47"/>
      <c r="F4" s="12"/>
      <c r="G4" s="12"/>
      <c r="H4" s="12"/>
    </row>
    <row r="5" spans="1:13" ht="24.75" customHeight="1" x14ac:dyDescent="0.35">
      <c r="A5"/>
      <c r="B5" s="48" t="s">
        <v>87</v>
      </c>
      <c r="C5" s="176" t="str">
        <f>Sisällysluettelo!$B$30</f>
        <v>Päijännepurjehdus</v>
      </c>
      <c r="D5" s="49"/>
      <c r="E5" s="49"/>
      <c r="F5" s="49"/>
      <c r="G5" s="49"/>
      <c r="H5" s="49"/>
    </row>
    <row r="7" spans="1:13" ht="52.5" customHeight="1" thickBot="1" x14ac:dyDescent="0.3">
      <c r="A7" s="76" t="s">
        <v>95</v>
      </c>
      <c r="B7" s="50" t="s">
        <v>96</v>
      </c>
      <c r="C7" s="505" t="s">
        <v>97</v>
      </c>
      <c r="D7" s="505"/>
      <c r="E7" s="505"/>
      <c r="F7" s="505"/>
      <c r="G7" s="505"/>
      <c r="H7" s="50" t="s">
        <v>98</v>
      </c>
      <c r="I7" s="50" t="s">
        <v>99</v>
      </c>
      <c r="J7" s="77" t="s">
        <v>100</v>
      </c>
      <c r="K7" s="69" t="s">
        <v>101</v>
      </c>
      <c r="L7" s="69" t="s">
        <v>102</v>
      </c>
      <c r="M7" s="77" t="s">
        <v>103</v>
      </c>
    </row>
    <row r="8" spans="1:13" ht="15" customHeight="1" x14ac:dyDescent="0.25">
      <c r="A8" s="173"/>
      <c r="B8" s="78"/>
      <c r="C8" s="506"/>
      <c r="D8" s="506"/>
      <c r="E8" s="506"/>
      <c r="F8" s="506"/>
      <c r="G8" s="506"/>
      <c r="H8" s="180"/>
      <c r="I8" s="180"/>
      <c r="J8" s="180"/>
      <c r="K8" s="181"/>
      <c r="L8" s="180"/>
      <c r="M8" s="79"/>
    </row>
    <row r="9" spans="1:13" ht="15" customHeight="1" x14ac:dyDescent="0.25">
      <c r="A9" s="174"/>
      <c r="B9" s="177"/>
      <c r="C9" s="507"/>
      <c r="D9" s="507"/>
      <c r="E9" s="507"/>
      <c r="F9" s="507"/>
      <c r="G9" s="507"/>
      <c r="H9" s="184"/>
      <c r="I9" s="184"/>
      <c r="J9" s="184"/>
      <c r="K9" s="185"/>
      <c r="L9" s="184"/>
      <c r="M9" s="178"/>
    </row>
    <row r="10" spans="1:13" ht="29.25" customHeight="1" x14ac:dyDescent="0.25">
      <c r="A10" s="174"/>
      <c r="B10" s="177"/>
      <c r="C10" s="507"/>
      <c r="D10" s="507"/>
      <c r="E10" s="507"/>
      <c r="F10" s="507"/>
      <c r="G10" s="507"/>
      <c r="H10" s="184"/>
      <c r="I10" s="184"/>
      <c r="J10" s="184"/>
      <c r="K10" s="185"/>
      <c r="L10" s="184"/>
      <c r="M10" s="179"/>
    </row>
    <row r="11" spans="1:13" ht="48.75" customHeight="1" x14ac:dyDescent="0.25">
      <c r="A11" s="174"/>
      <c r="B11" s="177"/>
      <c r="C11" s="507"/>
      <c r="D11" s="507"/>
      <c r="E11" s="507"/>
      <c r="F11" s="507"/>
      <c r="G11" s="507"/>
      <c r="H11" s="184"/>
      <c r="I11" s="184"/>
      <c r="J11" s="184"/>
      <c r="K11" s="185"/>
      <c r="L11" s="184"/>
      <c r="M11" s="178"/>
    </row>
    <row r="12" spans="1:13" ht="45.75" customHeight="1" x14ac:dyDescent="0.25">
      <c r="A12" s="174"/>
      <c r="B12" s="81"/>
      <c r="C12" s="508"/>
      <c r="D12" s="508"/>
      <c r="E12" s="508"/>
      <c r="F12" s="508"/>
      <c r="G12" s="508"/>
      <c r="H12" s="182"/>
      <c r="I12" s="182"/>
      <c r="J12" s="182"/>
      <c r="K12" s="183"/>
      <c r="L12" s="182"/>
      <c r="M12" s="175"/>
    </row>
    <row r="13" spans="1:13" ht="15" customHeight="1" x14ac:dyDescent="0.25">
      <c r="A13" s="80"/>
      <c r="B13" s="81"/>
      <c r="C13" s="502"/>
      <c r="D13" s="502"/>
      <c r="E13" s="502"/>
      <c r="F13" s="502"/>
      <c r="G13" s="502"/>
      <c r="H13" s="81"/>
      <c r="I13" s="81"/>
      <c r="J13" s="81"/>
      <c r="K13" s="81"/>
      <c r="L13" s="81"/>
      <c r="M13" s="82"/>
    </row>
    <row r="14" spans="1:13" ht="15" customHeight="1" x14ac:dyDescent="0.25">
      <c r="A14" s="80"/>
      <c r="B14" s="81"/>
      <c r="C14" s="502"/>
      <c r="D14" s="502"/>
      <c r="E14" s="502"/>
      <c r="F14" s="502"/>
      <c r="G14" s="502"/>
      <c r="H14" s="81"/>
      <c r="I14" s="81"/>
      <c r="J14" s="81"/>
      <c r="K14" s="81"/>
      <c r="L14" s="81"/>
      <c r="M14" s="82"/>
    </row>
    <row r="15" spans="1:13" ht="15" customHeight="1" x14ac:dyDescent="0.25">
      <c r="A15" s="80"/>
      <c r="B15" s="81"/>
      <c r="C15" s="502"/>
      <c r="D15" s="502"/>
      <c r="E15" s="502"/>
      <c r="F15" s="502"/>
      <c r="G15" s="502"/>
      <c r="H15" s="81"/>
      <c r="I15" s="81"/>
      <c r="J15" s="81"/>
      <c r="K15" s="81"/>
      <c r="L15" s="81"/>
      <c r="M15" s="82"/>
    </row>
    <row r="16" spans="1:13" ht="15" customHeight="1" x14ac:dyDescent="0.25">
      <c r="A16" s="80"/>
      <c r="B16" s="81"/>
      <c r="C16" s="502"/>
      <c r="D16" s="502"/>
      <c r="E16" s="502"/>
      <c r="F16" s="502"/>
      <c r="G16" s="502"/>
      <c r="H16" s="81"/>
      <c r="I16" s="81"/>
      <c r="J16" s="81"/>
      <c r="K16" s="81"/>
      <c r="L16" s="81"/>
      <c r="M16" s="82"/>
    </row>
    <row r="17" spans="1:13" ht="15" customHeight="1" x14ac:dyDescent="0.25">
      <c r="A17" s="80"/>
      <c r="B17" s="81"/>
      <c r="C17" s="502"/>
      <c r="D17" s="502"/>
      <c r="E17" s="502"/>
      <c r="F17" s="502"/>
      <c r="G17" s="502"/>
      <c r="H17" s="81"/>
      <c r="I17" s="81"/>
      <c r="J17" s="81"/>
      <c r="K17" s="81"/>
      <c r="L17" s="81"/>
      <c r="M17" s="82"/>
    </row>
    <row r="18" spans="1:13" ht="15" customHeight="1" x14ac:dyDescent="0.25">
      <c r="A18" s="80"/>
      <c r="B18" s="81"/>
      <c r="C18" s="502"/>
      <c r="D18" s="502"/>
      <c r="E18" s="502"/>
      <c r="F18" s="502"/>
      <c r="G18" s="502"/>
      <c r="H18" s="81"/>
      <c r="I18" s="81"/>
      <c r="J18" s="81"/>
      <c r="K18" s="81"/>
      <c r="L18" s="81"/>
      <c r="M18" s="82"/>
    </row>
    <row r="19" spans="1:13" ht="15" customHeight="1" x14ac:dyDescent="0.25">
      <c r="A19" s="80"/>
      <c r="B19" s="81"/>
      <c r="C19" s="502"/>
      <c r="D19" s="502"/>
      <c r="E19" s="502"/>
      <c r="F19" s="502"/>
      <c r="G19" s="502"/>
      <c r="H19" s="81"/>
      <c r="I19" s="81"/>
      <c r="J19" s="81"/>
      <c r="K19" s="81"/>
      <c r="L19" s="81"/>
      <c r="M19" s="82"/>
    </row>
    <row r="20" spans="1:13" ht="15" customHeight="1" x14ac:dyDescent="0.25">
      <c r="A20" s="80"/>
      <c r="B20" s="81"/>
      <c r="C20" s="502"/>
      <c r="D20" s="502"/>
      <c r="E20" s="502"/>
      <c r="F20" s="502"/>
      <c r="G20" s="502"/>
      <c r="H20" s="81"/>
      <c r="I20" s="81"/>
      <c r="J20" s="81"/>
      <c r="K20" s="81"/>
      <c r="L20" s="81"/>
      <c r="M20" s="82"/>
    </row>
    <row r="21" spans="1:13" ht="15" customHeight="1" x14ac:dyDescent="0.25">
      <c r="A21" s="80"/>
      <c r="B21" s="81"/>
      <c r="C21" s="502"/>
      <c r="D21" s="502"/>
      <c r="E21" s="502"/>
      <c r="F21" s="502"/>
      <c r="G21" s="502"/>
      <c r="H21" s="81"/>
      <c r="I21" s="81"/>
      <c r="J21" s="81"/>
      <c r="K21" s="81"/>
      <c r="L21" s="81"/>
      <c r="M21" s="82"/>
    </row>
    <row r="22" spans="1:13" ht="15" customHeight="1" x14ac:dyDescent="0.25">
      <c r="A22" s="80"/>
      <c r="B22" s="81"/>
      <c r="C22" s="502"/>
      <c r="D22" s="502"/>
      <c r="E22" s="502"/>
      <c r="F22" s="502"/>
      <c r="G22" s="502"/>
      <c r="H22" s="81"/>
      <c r="I22" s="81"/>
      <c r="J22" s="81"/>
      <c r="K22" s="81"/>
      <c r="L22" s="81"/>
      <c r="M22" s="82"/>
    </row>
    <row r="23" spans="1:13" ht="15.75" customHeight="1" x14ac:dyDescent="0.25">
      <c r="A23" s="83"/>
      <c r="B23" s="84"/>
      <c r="C23" s="511"/>
      <c r="D23" s="511"/>
      <c r="E23" s="511"/>
      <c r="F23" s="511"/>
      <c r="G23" s="511"/>
      <c r="H23" s="84"/>
      <c r="I23" s="84"/>
      <c r="J23" s="84"/>
      <c r="K23" s="84"/>
      <c r="L23" s="84"/>
      <c r="M23" s="85"/>
    </row>
    <row r="24" spans="1:13" ht="4.5" customHeight="1" x14ac:dyDescent="0.25"/>
    <row r="25" spans="1:13" ht="44.25" customHeight="1" thickBot="1" x14ac:dyDescent="0.3">
      <c r="B25" s="51" t="s">
        <v>65</v>
      </c>
      <c r="C25" s="509">
        <f ca="1">TODAY()</f>
        <v>46037</v>
      </c>
      <c r="D25" s="509"/>
      <c r="E25" s="52" t="s">
        <v>62</v>
      </c>
      <c r="F25" s="510">
        <f ca="1">NOW()</f>
        <v>46037.663316550927</v>
      </c>
      <c r="G25" s="510"/>
      <c r="H25" s="122"/>
    </row>
  </sheetData>
  <sheetProtection selectLockedCells="1" selectUnlockedCells="1"/>
  <mergeCells count="20">
    <mergeCell ref="C21:G21"/>
    <mergeCell ref="C25:D25"/>
    <mergeCell ref="F25:G25"/>
    <mergeCell ref="C22:G22"/>
    <mergeCell ref="C23:G23"/>
    <mergeCell ref="C17:G17"/>
    <mergeCell ref="C18:G18"/>
    <mergeCell ref="C19:G19"/>
    <mergeCell ref="C20:G20"/>
    <mergeCell ref="C3:D3"/>
    <mergeCell ref="C7:G7"/>
    <mergeCell ref="C8:G8"/>
    <mergeCell ref="C9:G9"/>
    <mergeCell ref="C10:G10"/>
    <mergeCell ref="C11:G11"/>
    <mergeCell ref="C12:G12"/>
    <mergeCell ref="C13:G13"/>
    <mergeCell ref="C14:G14"/>
    <mergeCell ref="C15:G15"/>
    <mergeCell ref="C16:G16"/>
  </mergeCells>
  <pageMargins left="0.24027777777777778" right="0.1701388888888889" top="0.4201388888888889" bottom="0.39027777777777778" header="0.51180555555555551" footer="0.51180555555555551"/>
  <pageSetup paperSize="9" firstPageNumber="0"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H28"/>
  <sheetViews>
    <sheetView topLeftCell="A11" workbookViewId="0">
      <selection activeCell="A8" sqref="A8"/>
    </sheetView>
  </sheetViews>
  <sheetFormatPr defaultColWidth="8.7109375" defaultRowHeight="15" x14ac:dyDescent="0.25"/>
  <cols>
    <col min="1" max="1" width="8.7109375" style="19"/>
    <col min="2" max="2" width="12.140625" style="19" customWidth="1"/>
    <col min="3" max="16384" width="8.7109375" style="19"/>
  </cols>
  <sheetData>
    <row r="1" spans="1:8" ht="31.5" x14ac:dyDescent="0.5">
      <c r="E1" s="43" t="s">
        <v>104</v>
      </c>
    </row>
    <row r="2" spans="1:8" ht="15" customHeight="1" x14ac:dyDescent="0.25">
      <c r="B2" s="514" t="s">
        <v>105</v>
      </c>
      <c r="C2" s="514"/>
      <c r="D2" s="514"/>
      <c r="E2" s="514"/>
      <c r="F2" s="514"/>
      <c r="G2" s="514"/>
      <c r="H2" s="514"/>
    </row>
    <row r="3" spans="1:8" ht="63.75" thickBot="1" x14ac:dyDescent="0.4">
      <c r="B3" s="86" t="s">
        <v>58</v>
      </c>
      <c r="C3" s="512">
        <f ca="1">TODAY()</f>
        <v>46037</v>
      </c>
      <c r="D3" s="513"/>
      <c r="E3" s="513"/>
      <c r="F3" s="68"/>
      <c r="G3" s="12"/>
      <c r="H3" s="12"/>
    </row>
    <row r="4" spans="1:8" ht="9" customHeight="1" x14ac:dyDescent="0.25">
      <c r="B4" s="46"/>
      <c r="C4" s="47"/>
      <c r="D4" s="47"/>
      <c r="E4" s="47"/>
      <c r="F4" s="12"/>
      <c r="G4" s="12"/>
      <c r="H4" s="12"/>
    </row>
    <row r="5" spans="1:8" ht="24.75" customHeight="1" x14ac:dyDescent="0.35">
      <c r="A5"/>
      <c r="B5" s="75" t="s">
        <v>87</v>
      </c>
      <c r="C5" s="176" t="str">
        <f>Sisällysluettelo!$B$30</f>
        <v>Päijännepurjehdus</v>
      </c>
      <c r="D5" s="49"/>
      <c r="E5" s="49"/>
      <c r="F5" s="49"/>
      <c r="G5" s="49"/>
      <c r="H5" s="49"/>
    </row>
    <row r="8" spans="1:8" x14ac:dyDescent="0.25">
      <c r="A8" s="87" t="s">
        <v>106</v>
      </c>
    </row>
    <row r="10" spans="1:8" ht="55.5" customHeight="1" thickBot="1" x14ac:dyDescent="0.35">
      <c r="B10" s="515" t="s">
        <v>107</v>
      </c>
      <c r="C10" s="515"/>
      <c r="D10" s="515"/>
      <c r="E10" s="515"/>
      <c r="F10" s="515"/>
      <c r="G10" s="515"/>
      <c r="H10" s="515"/>
    </row>
    <row r="11" spans="1:8" ht="15.75" thickBot="1" x14ac:dyDescent="0.3">
      <c r="B11" s="516"/>
      <c r="C11" s="516"/>
      <c r="D11" s="516"/>
      <c r="E11" s="516"/>
      <c r="F11" s="516"/>
      <c r="G11" s="516"/>
      <c r="H11" s="516"/>
    </row>
    <row r="12" spans="1:8" ht="15.75" thickBot="1" x14ac:dyDescent="0.3">
      <c r="B12" s="516"/>
      <c r="C12" s="516"/>
      <c r="D12" s="516"/>
      <c r="E12" s="516"/>
      <c r="F12" s="516"/>
      <c r="G12" s="516"/>
      <c r="H12" s="516"/>
    </row>
    <row r="13" spans="1:8" ht="15.75" thickBot="1" x14ac:dyDescent="0.3">
      <c r="B13" s="516"/>
      <c r="C13" s="516"/>
      <c r="D13" s="516"/>
      <c r="E13" s="516"/>
      <c r="F13" s="516"/>
      <c r="G13" s="516"/>
      <c r="H13" s="516"/>
    </row>
    <row r="14" spans="1:8" ht="15.75" thickBot="1" x14ac:dyDescent="0.3">
      <c r="B14" s="516"/>
      <c r="C14" s="516"/>
      <c r="D14" s="516"/>
      <c r="E14" s="516"/>
      <c r="F14" s="516"/>
      <c r="G14" s="516"/>
      <c r="H14" s="516"/>
    </row>
    <row r="16" spans="1:8" ht="56.25" customHeight="1" x14ac:dyDescent="0.3">
      <c r="B16" s="515" t="s">
        <v>108</v>
      </c>
      <c r="C16" s="515"/>
      <c r="D16" s="515"/>
      <c r="E16" s="515"/>
      <c r="F16" s="515"/>
      <c r="G16" s="515"/>
      <c r="H16" s="515"/>
    </row>
    <row r="17" spans="2:8" x14ac:dyDescent="0.25">
      <c r="B17" s="516"/>
      <c r="C17" s="516"/>
      <c r="D17" s="516"/>
      <c r="E17" s="516"/>
      <c r="F17" s="516"/>
      <c r="G17" s="516"/>
      <c r="H17" s="516"/>
    </row>
    <row r="18" spans="2:8" x14ac:dyDescent="0.25">
      <c r="B18" s="516"/>
      <c r="C18" s="516"/>
      <c r="D18" s="516"/>
      <c r="E18" s="516"/>
      <c r="F18" s="516"/>
      <c r="G18" s="516"/>
      <c r="H18" s="516"/>
    </row>
    <row r="19" spans="2:8" x14ac:dyDescent="0.25">
      <c r="B19" s="516"/>
      <c r="C19" s="516"/>
      <c r="D19" s="516"/>
      <c r="E19" s="516"/>
      <c r="F19" s="516"/>
      <c r="G19" s="516"/>
      <c r="H19" s="516"/>
    </row>
    <row r="20" spans="2:8" x14ac:dyDescent="0.25">
      <c r="B20" s="516"/>
      <c r="C20" s="516"/>
      <c r="D20" s="516"/>
      <c r="E20" s="516"/>
      <c r="F20" s="516"/>
      <c r="G20" s="516"/>
      <c r="H20" s="516"/>
    </row>
    <row r="28" spans="2:8" ht="44.25" customHeight="1" thickBot="1" x14ac:dyDescent="0.3">
      <c r="B28" s="51" t="s">
        <v>65</v>
      </c>
      <c r="C28" s="509">
        <f ca="1">TODAY()</f>
        <v>46037</v>
      </c>
      <c r="D28" s="509"/>
      <c r="E28" s="52" t="s">
        <v>62</v>
      </c>
      <c r="F28" s="510">
        <f ca="1">NOW()</f>
        <v>46037.663316550927</v>
      </c>
      <c r="G28" s="510"/>
      <c r="H28" s="53"/>
    </row>
  </sheetData>
  <sheetProtection selectLockedCells="1" selectUnlockedCells="1"/>
  <mergeCells count="8">
    <mergeCell ref="C28:D28"/>
    <mergeCell ref="F28:G28"/>
    <mergeCell ref="C3:E3"/>
    <mergeCell ref="B2:H2"/>
    <mergeCell ref="B10:H10"/>
    <mergeCell ref="B11:H14"/>
    <mergeCell ref="B16:H16"/>
    <mergeCell ref="B17:H20"/>
  </mergeCells>
  <pageMargins left="0.7" right="0.7" top="0.75" bottom="0.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I33"/>
  <sheetViews>
    <sheetView topLeftCell="B1" workbookViewId="0">
      <selection activeCell="B3" sqref="B3:H3"/>
    </sheetView>
  </sheetViews>
  <sheetFormatPr defaultColWidth="8.7109375" defaultRowHeight="15" x14ac:dyDescent="0.25"/>
  <cols>
    <col min="1" max="1" width="12.7109375" style="19" customWidth="1"/>
    <col min="2" max="2" width="11" style="19" customWidth="1"/>
    <col min="3" max="3" width="8.7109375" style="19"/>
    <col min="4" max="4" width="12" style="19" customWidth="1"/>
    <col min="5" max="5" width="9.7109375" style="19" customWidth="1"/>
    <col min="6" max="6" width="8.7109375" style="19"/>
    <col min="7" max="7" width="12.140625" style="19" customWidth="1"/>
    <col min="8" max="16384" width="8.7109375" style="19"/>
  </cols>
  <sheetData>
    <row r="1" spans="1:9" ht="31.5" x14ac:dyDescent="0.5">
      <c r="B1" s="517" t="s">
        <v>264</v>
      </c>
      <c r="C1" s="517"/>
      <c r="D1" s="517"/>
      <c r="E1" s="517"/>
      <c r="F1" s="517"/>
      <c r="G1" s="517"/>
      <c r="H1" s="517"/>
    </row>
    <row r="2" spans="1:9" ht="29.25" customHeight="1" x14ac:dyDescent="0.25">
      <c r="B2" s="514" t="s">
        <v>84</v>
      </c>
      <c r="C2" s="514"/>
      <c r="D2" s="514"/>
      <c r="E2" s="514"/>
      <c r="F2" s="514"/>
      <c r="G2" s="514"/>
      <c r="H2" s="514"/>
    </row>
    <row r="3" spans="1:9" ht="31.5" customHeight="1" x14ac:dyDescent="0.25">
      <c r="B3" s="514" t="s">
        <v>85</v>
      </c>
      <c r="C3" s="514"/>
      <c r="D3" s="514"/>
      <c r="E3" s="514"/>
      <c r="F3" s="514"/>
      <c r="G3" s="514"/>
      <c r="H3" s="514"/>
    </row>
    <row r="4" spans="1:9" ht="31.5" customHeight="1" x14ac:dyDescent="0.25">
      <c r="B4" s="514" t="s">
        <v>162</v>
      </c>
      <c r="C4" s="514"/>
      <c r="D4" s="514"/>
      <c r="E4" s="514"/>
      <c r="F4" s="514"/>
      <c r="G4" s="514"/>
      <c r="H4" s="514"/>
    </row>
    <row r="5" spans="1:9" ht="45" customHeight="1" thickBot="1" x14ac:dyDescent="0.3">
      <c r="B5" s="70"/>
      <c r="D5" s="103" t="s">
        <v>86</v>
      </c>
      <c r="E5" s="518">
        <f ca="1">TODAY()</f>
        <v>46037</v>
      </c>
      <c r="F5" s="519"/>
      <c r="G5" s="519"/>
    </row>
    <row r="7" spans="1:9" ht="24" customHeight="1" thickBot="1" x14ac:dyDescent="0.4">
      <c r="A7"/>
      <c r="B7" s="48" t="s">
        <v>87</v>
      </c>
      <c r="C7" s="523" t="str">
        <f>Sisällysluettelo!$B$30</f>
        <v>Päijännepurjehdus</v>
      </c>
      <c r="D7" s="523"/>
      <c r="E7" s="523"/>
      <c r="F7" s="523"/>
      <c r="G7" s="523"/>
      <c r="H7" s="523"/>
      <c r="I7" s="523"/>
    </row>
    <row r="8" spans="1:9" ht="60.75" thickBot="1" x14ac:dyDescent="0.3">
      <c r="A8" s="133" t="s">
        <v>160</v>
      </c>
      <c r="B8" s="134" t="s">
        <v>139</v>
      </c>
      <c r="C8" s="525" t="s">
        <v>161</v>
      </c>
      <c r="D8" s="526"/>
      <c r="E8" s="526"/>
      <c r="F8" s="526"/>
      <c r="G8" s="526"/>
      <c r="H8" s="526"/>
      <c r="I8" s="527"/>
    </row>
    <row r="9" spans="1:9" x14ac:dyDescent="0.25">
      <c r="A9" s="204"/>
      <c r="B9" s="205"/>
      <c r="C9" s="520"/>
      <c r="D9" s="521"/>
      <c r="E9" s="521"/>
      <c r="F9" s="521"/>
      <c r="G9" s="521"/>
      <c r="H9" s="521"/>
      <c r="I9" s="522"/>
    </row>
    <row r="10" spans="1:9" x14ac:dyDescent="0.25">
      <c r="A10" s="204"/>
      <c r="B10" s="205"/>
      <c r="C10" s="520"/>
      <c r="D10" s="521"/>
      <c r="E10" s="521"/>
      <c r="F10" s="521"/>
      <c r="G10" s="521"/>
      <c r="H10" s="521"/>
      <c r="I10" s="522"/>
    </row>
    <row r="11" spans="1:9" x14ac:dyDescent="0.25">
      <c r="A11" s="204"/>
      <c r="B11" s="205"/>
      <c r="C11" s="520"/>
      <c r="D11" s="521"/>
      <c r="E11" s="521"/>
      <c r="F11" s="521"/>
      <c r="G11" s="521"/>
      <c r="H11" s="521"/>
      <c r="I11" s="522"/>
    </row>
    <row r="12" spans="1:9" x14ac:dyDescent="0.25">
      <c r="A12" s="204"/>
      <c r="B12" s="205"/>
      <c r="C12" s="520"/>
      <c r="D12" s="521"/>
      <c r="E12" s="521"/>
      <c r="F12" s="521"/>
      <c r="G12" s="521"/>
      <c r="H12" s="521"/>
      <c r="I12" s="522"/>
    </row>
    <row r="13" spans="1:9" x14ac:dyDescent="0.25">
      <c r="A13" s="204"/>
      <c r="B13" s="205"/>
      <c r="C13" s="520"/>
      <c r="D13" s="521"/>
      <c r="E13" s="521"/>
      <c r="F13" s="521"/>
      <c r="G13" s="521"/>
      <c r="H13" s="521"/>
      <c r="I13" s="522"/>
    </row>
    <row r="14" spans="1:9" x14ac:dyDescent="0.25">
      <c r="A14" s="204"/>
      <c r="B14" s="205"/>
      <c r="C14" s="520"/>
      <c r="D14" s="521"/>
      <c r="E14" s="521"/>
      <c r="F14" s="521"/>
      <c r="G14" s="521"/>
      <c r="H14" s="521"/>
      <c r="I14" s="522"/>
    </row>
    <row r="15" spans="1:9" x14ac:dyDescent="0.25">
      <c r="A15" s="204"/>
      <c r="B15" s="205"/>
      <c r="C15" s="520"/>
      <c r="D15" s="521"/>
      <c r="E15" s="521"/>
      <c r="F15" s="521"/>
      <c r="G15" s="521"/>
      <c r="H15" s="521"/>
      <c r="I15" s="522"/>
    </row>
    <row r="16" spans="1:9" x14ac:dyDescent="0.25">
      <c r="A16" s="204"/>
      <c r="B16" s="205"/>
      <c r="C16" s="520"/>
      <c r="D16" s="521"/>
      <c r="E16" s="521"/>
      <c r="F16" s="521"/>
      <c r="G16" s="521"/>
      <c r="H16" s="521"/>
      <c r="I16" s="522"/>
    </row>
    <row r="17" spans="1:9" x14ac:dyDescent="0.25">
      <c r="A17" s="204"/>
      <c r="B17" s="205"/>
      <c r="C17" s="520"/>
      <c r="D17" s="521"/>
      <c r="E17" s="521"/>
      <c r="F17" s="521"/>
      <c r="G17" s="521"/>
      <c r="H17" s="521"/>
      <c r="I17" s="522"/>
    </row>
    <row r="18" spans="1:9" x14ac:dyDescent="0.25">
      <c r="A18" s="204"/>
      <c r="B18" s="205"/>
      <c r="C18" s="520"/>
      <c r="D18" s="521"/>
      <c r="E18" s="521"/>
      <c r="F18" s="521"/>
      <c r="G18" s="521"/>
      <c r="H18" s="521"/>
      <c r="I18" s="522"/>
    </row>
    <row r="19" spans="1:9" x14ac:dyDescent="0.25">
      <c r="A19" s="204"/>
      <c r="B19" s="205"/>
      <c r="C19" s="520"/>
      <c r="D19" s="521"/>
      <c r="E19" s="521"/>
      <c r="F19" s="521"/>
      <c r="G19" s="521"/>
      <c r="H19" s="521"/>
      <c r="I19" s="522"/>
    </row>
    <row r="20" spans="1:9" x14ac:dyDescent="0.25">
      <c r="A20" s="204"/>
      <c r="B20" s="205"/>
      <c r="C20" s="520"/>
      <c r="D20" s="521"/>
      <c r="E20" s="521"/>
      <c r="F20" s="521"/>
      <c r="G20" s="521"/>
      <c r="H20" s="521"/>
      <c r="I20" s="522"/>
    </row>
    <row r="21" spans="1:9" x14ac:dyDescent="0.25">
      <c r="A21" s="204"/>
      <c r="B21" s="205"/>
      <c r="C21" s="520"/>
      <c r="D21" s="521"/>
      <c r="E21" s="521"/>
      <c r="F21" s="521"/>
      <c r="G21" s="521"/>
      <c r="H21" s="521"/>
      <c r="I21" s="522"/>
    </row>
    <row r="22" spans="1:9" x14ac:dyDescent="0.25">
      <c r="A22" s="204"/>
      <c r="B22" s="205"/>
      <c r="C22" s="520"/>
      <c r="D22" s="521"/>
      <c r="E22" s="521"/>
      <c r="F22" s="521"/>
      <c r="G22" s="521"/>
      <c r="H22" s="521"/>
      <c r="I22" s="522"/>
    </row>
    <row r="23" spans="1:9" x14ac:dyDescent="0.25">
      <c r="A23" s="204"/>
      <c r="B23" s="205"/>
      <c r="C23" s="520"/>
      <c r="D23" s="521"/>
      <c r="E23" s="521"/>
      <c r="F23" s="521"/>
      <c r="G23" s="521"/>
      <c r="H23" s="521"/>
      <c r="I23" s="522"/>
    </row>
    <row r="24" spans="1:9" x14ac:dyDescent="0.25">
      <c r="A24" s="204"/>
      <c r="B24" s="205"/>
      <c r="C24" s="520"/>
      <c r="D24" s="521"/>
      <c r="E24" s="521"/>
      <c r="F24" s="521"/>
      <c r="G24" s="521"/>
      <c r="H24" s="521"/>
      <c r="I24" s="522"/>
    </row>
    <row r="25" spans="1:9" x14ac:dyDescent="0.25">
      <c r="A25" s="204"/>
      <c r="B25" s="205"/>
      <c r="C25" s="520"/>
      <c r="D25" s="521"/>
      <c r="E25" s="521"/>
      <c r="F25" s="521"/>
      <c r="G25" s="521"/>
      <c r="H25" s="521"/>
      <c r="I25" s="522"/>
    </row>
    <row r="26" spans="1:9" x14ac:dyDescent="0.25">
      <c r="A26" s="204"/>
      <c r="B26" s="205"/>
      <c r="C26" s="520"/>
      <c r="D26" s="521"/>
      <c r="E26" s="521"/>
      <c r="F26" s="521"/>
      <c r="G26" s="521"/>
      <c r="H26" s="521"/>
      <c r="I26" s="522"/>
    </row>
    <row r="27" spans="1:9" x14ac:dyDescent="0.25">
      <c r="A27" s="204"/>
      <c r="B27" s="205"/>
      <c r="C27" s="520"/>
      <c r="D27" s="521"/>
      <c r="E27" s="521"/>
      <c r="F27" s="521"/>
      <c r="G27" s="521"/>
      <c r="H27" s="521"/>
      <c r="I27" s="522"/>
    </row>
    <row r="28" spans="1:9" x14ac:dyDescent="0.25">
      <c r="A28" s="204"/>
      <c r="B28" s="205"/>
      <c r="C28" s="520"/>
      <c r="D28" s="521"/>
      <c r="E28" s="521"/>
      <c r="F28" s="521"/>
      <c r="G28" s="521"/>
      <c r="H28" s="521"/>
      <c r="I28" s="522"/>
    </row>
    <row r="29" spans="1:9" x14ac:dyDescent="0.25">
      <c r="A29" s="204"/>
      <c r="B29" s="205"/>
      <c r="C29" s="520"/>
      <c r="D29" s="521"/>
      <c r="E29" s="521"/>
      <c r="F29" s="521"/>
      <c r="G29" s="521"/>
      <c r="H29" s="521"/>
      <c r="I29" s="522"/>
    </row>
    <row r="30" spans="1:9" ht="15.75" thickBot="1" x14ac:dyDescent="0.3">
      <c r="A30" s="206"/>
      <c r="B30" s="207"/>
      <c r="C30" s="528"/>
      <c r="D30" s="529"/>
      <c r="E30" s="529"/>
      <c r="F30" s="529"/>
      <c r="G30" s="529"/>
      <c r="H30" s="529"/>
      <c r="I30" s="530"/>
    </row>
    <row r="33" spans="4:9" ht="44.25" customHeight="1" thickBot="1" x14ac:dyDescent="0.3">
      <c r="D33" s="51" t="s">
        <v>65</v>
      </c>
      <c r="E33" s="509">
        <f ca="1">TODAY()</f>
        <v>46037</v>
      </c>
      <c r="F33" s="524"/>
      <c r="G33" s="52" t="s">
        <v>62</v>
      </c>
      <c r="H33" s="510">
        <f ca="1">NOW()</f>
        <v>46037.663316550927</v>
      </c>
      <c r="I33" s="510"/>
    </row>
  </sheetData>
  <sheetProtection selectLockedCells="1" selectUnlockedCells="1"/>
  <mergeCells count="31">
    <mergeCell ref="C22:I22"/>
    <mergeCell ref="C23:I23"/>
    <mergeCell ref="C24:I24"/>
    <mergeCell ref="C25:I25"/>
    <mergeCell ref="C26:I26"/>
    <mergeCell ref="C27:I27"/>
    <mergeCell ref="E33:F33"/>
    <mergeCell ref="H33:I33"/>
    <mergeCell ref="C8:I8"/>
    <mergeCell ref="C9:I9"/>
    <mergeCell ref="C10:I10"/>
    <mergeCell ref="C14:I14"/>
    <mergeCell ref="C15:I15"/>
    <mergeCell ref="C16:I16"/>
    <mergeCell ref="C19:I19"/>
    <mergeCell ref="C20:I20"/>
    <mergeCell ref="C21:I21"/>
    <mergeCell ref="C28:I28"/>
    <mergeCell ref="C29:I29"/>
    <mergeCell ref="C30:I30"/>
    <mergeCell ref="C18:I18"/>
    <mergeCell ref="B1:H1"/>
    <mergeCell ref="E5:G5"/>
    <mergeCell ref="B2:H2"/>
    <mergeCell ref="C17:I17"/>
    <mergeCell ref="B3:H3"/>
    <mergeCell ref="B4:H4"/>
    <mergeCell ref="C11:I11"/>
    <mergeCell ref="C12:I12"/>
    <mergeCell ref="C13:I13"/>
    <mergeCell ref="C7:I7"/>
  </mergeCells>
  <pageMargins left="0.30972222222222223" right="0.34027777777777779" top="0.75" bottom="0.75"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L30"/>
  <sheetViews>
    <sheetView topLeftCell="A2" workbookViewId="0">
      <selection activeCell="E11" sqref="E11:F11"/>
    </sheetView>
  </sheetViews>
  <sheetFormatPr defaultColWidth="8.7109375" defaultRowHeight="15" x14ac:dyDescent="0.25"/>
  <cols>
    <col min="1" max="1" width="2.42578125" style="19" customWidth="1"/>
    <col min="2" max="2" width="9.28515625" style="19" customWidth="1"/>
    <col min="3" max="3" width="8.7109375" style="19"/>
    <col min="4" max="4" width="10.28515625" style="19" customWidth="1"/>
    <col min="5" max="5" width="12.28515625" style="19" customWidth="1"/>
    <col min="6" max="6" width="4.140625" style="19" customWidth="1"/>
    <col min="7" max="9" width="5.7109375" style="19" customWidth="1"/>
    <col min="10" max="10" width="4.5703125" style="19" customWidth="1"/>
    <col min="11" max="11" width="14.7109375" style="19" customWidth="1"/>
    <col min="12" max="12" width="2.28515625" style="19" customWidth="1"/>
    <col min="13" max="16384" width="8.7109375" style="19"/>
  </cols>
  <sheetData>
    <row r="1" spans="1:12" ht="30" customHeight="1" x14ac:dyDescent="0.5">
      <c r="B1" s="517" t="s">
        <v>53</v>
      </c>
      <c r="C1" s="517"/>
      <c r="D1" s="517"/>
      <c r="E1" s="517"/>
      <c r="F1" s="517"/>
      <c r="G1" s="517"/>
      <c r="H1" s="517"/>
      <c r="I1" s="517"/>
      <c r="J1" s="517"/>
      <c r="K1" s="517"/>
    </row>
    <row r="2" spans="1:12" x14ac:dyDescent="0.25">
      <c r="B2" s="545" t="s">
        <v>54</v>
      </c>
      <c r="C2" s="545"/>
      <c r="D2" s="545"/>
      <c r="E2" s="545"/>
      <c r="F2" s="545"/>
      <c r="G2" s="545"/>
      <c r="H2" s="545"/>
      <c r="I2" s="545"/>
      <c r="J2" s="545"/>
      <c r="K2" s="545"/>
    </row>
    <row r="3" spans="1:12" ht="30" customHeight="1" x14ac:dyDescent="0.25">
      <c r="B3" s="514" t="s">
        <v>55</v>
      </c>
      <c r="C3" s="514"/>
      <c r="D3" s="514"/>
      <c r="E3" s="514"/>
      <c r="F3" s="514"/>
      <c r="G3" s="514"/>
      <c r="H3" s="514"/>
      <c r="I3" s="514"/>
      <c r="J3" s="514"/>
      <c r="K3" s="514"/>
    </row>
    <row r="4" spans="1:12" ht="29.25" customHeight="1" x14ac:dyDescent="0.25">
      <c r="B4" s="546" t="s">
        <v>56</v>
      </c>
      <c r="C4" s="546"/>
      <c r="D4" s="546"/>
      <c r="E4" s="546"/>
      <c r="F4" s="546"/>
      <c r="G4" s="546"/>
      <c r="H4" s="546"/>
      <c r="I4" s="546"/>
      <c r="J4" s="546"/>
      <c r="K4" s="546"/>
    </row>
    <row r="5" spans="1:12" ht="27.75" customHeight="1" x14ac:dyDescent="0.25">
      <c r="B5" s="546" t="s">
        <v>57</v>
      </c>
      <c r="C5" s="546"/>
      <c r="D5" s="546"/>
      <c r="E5" s="546"/>
      <c r="F5" s="546"/>
      <c r="G5" s="546"/>
      <c r="H5" s="546"/>
      <c r="I5" s="546"/>
      <c r="J5" s="546"/>
      <c r="K5" s="546"/>
    </row>
    <row r="6" spans="1:12" ht="45" customHeight="1" thickBot="1" x14ac:dyDescent="0.3">
      <c r="B6" s="45" t="s">
        <v>58</v>
      </c>
      <c r="C6" s="550">
        <f ca="1">TODAY()</f>
        <v>46037</v>
      </c>
      <c r="D6" s="551"/>
      <c r="E6" s="551"/>
      <c r="F6" s="548" t="s">
        <v>59</v>
      </c>
      <c r="G6" s="548"/>
      <c r="H6" s="537"/>
      <c r="I6" s="537"/>
      <c r="J6" s="537"/>
      <c r="K6" s="537"/>
    </row>
    <row r="7" spans="1:12" ht="9" customHeight="1" x14ac:dyDescent="0.25">
      <c r="B7" s="46"/>
      <c r="C7" s="47"/>
      <c r="D7" s="47"/>
      <c r="E7" s="47"/>
      <c r="F7" s="47"/>
      <c r="G7" s="47"/>
      <c r="H7" s="47"/>
      <c r="I7" s="47"/>
    </row>
    <row r="8" spans="1:12" ht="29.25" customHeight="1" x14ac:dyDescent="0.35">
      <c r="A8"/>
      <c r="B8" s="547" t="s">
        <v>60</v>
      </c>
      <c r="C8" s="547"/>
      <c r="D8" s="542" t="str">
        <f>Sisällysluettelo!B30</f>
        <v>Päijännepurjehdus</v>
      </c>
      <c r="E8" s="542"/>
      <c r="F8" s="542"/>
      <c r="G8" s="542"/>
      <c r="H8" s="542"/>
      <c r="I8" s="542"/>
      <c r="J8" s="542"/>
      <c r="K8" s="542"/>
    </row>
    <row r="9" spans="1:12" ht="15.75" thickBot="1" x14ac:dyDescent="0.3"/>
    <row r="10" spans="1:12" ht="56.25" customHeight="1" thickBot="1" x14ac:dyDescent="0.3">
      <c r="B10" s="106" t="s">
        <v>61</v>
      </c>
      <c r="C10" s="105" t="s">
        <v>62</v>
      </c>
      <c r="D10" s="209" t="s">
        <v>82</v>
      </c>
      <c r="E10" s="549" t="s">
        <v>63</v>
      </c>
      <c r="F10" s="538"/>
      <c r="G10" s="538" t="s">
        <v>64</v>
      </c>
      <c r="H10" s="538"/>
      <c r="I10" s="538"/>
      <c r="J10" s="538" t="s">
        <v>138</v>
      </c>
      <c r="K10" s="538"/>
      <c r="L10" s="539"/>
    </row>
    <row r="11" spans="1:12" ht="23.25" customHeight="1" x14ac:dyDescent="0.25">
      <c r="B11" s="211"/>
      <c r="C11" s="212"/>
      <c r="D11" s="213"/>
      <c r="E11" s="535"/>
      <c r="F11" s="535"/>
      <c r="G11" s="535"/>
      <c r="H11" s="535"/>
      <c r="I11" s="535"/>
      <c r="J11" s="540"/>
      <c r="K11" s="540"/>
      <c r="L11" s="541"/>
    </row>
    <row r="12" spans="1:12" ht="23.25" customHeight="1" x14ac:dyDescent="0.25">
      <c r="B12" s="108"/>
      <c r="C12" s="210"/>
      <c r="D12" s="201"/>
      <c r="E12" s="531"/>
      <c r="F12" s="531"/>
      <c r="G12" s="531"/>
      <c r="H12" s="531"/>
      <c r="I12" s="531"/>
      <c r="J12" s="533"/>
      <c r="K12" s="533"/>
      <c r="L12" s="534"/>
    </row>
    <row r="13" spans="1:12" ht="23.25" customHeight="1" x14ac:dyDescent="0.25">
      <c r="B13" s="108"/>
      <c r="C13" s="210"/>
      <c r="D13" s="201"/>
      <c r="E13" s="531"/>
      <c r="F13" s="531"/>
      <c r="G13" s="531"/>
      <c r="H13" s="531"/>
      <c r="I13" s="531"/>
      <c r="J13" s="533"/>
      <c r="K13" s="533"/>
      <c r="L13" s="534"/>
    </row>
    <row r="14" spans="1:12" ht="23.25" customHeight="1" x14ac:dyDescent="0.25">
      <c r="B14" s="108"/>
      <c r="C14" s="210"/>
      <c r="D14" s="201"/>
      <c r="E14" s="531"/>
      <c r="F14" s="531"/>
      <c r="G14" s="531"/>
      <c r="H14" s="531"/>
      <c r="I14" s="531"/>
      <c r="J14" s="533"/>
      <c r="K14" s="533"/>
      <c r="L14" s="534"/>
    </row>
    <row r="15" spans="1:12" ht="23.25" customHeight="1" x14ac:dyDescent="0.25">
      <c r="B15" s="108"/>
      <c r="C15" s="210"/>
      <c r="D15" s="201"/>
      <c r="E15" s="531"/>
      <c r="F15" s="531"/>
      <c r="G15" s="531"/>
      <c r="H15" s="531"/>
      <c r="I15" s="531"/>
      <c r="J15" s="533"/>
      <c r="K15" s="533"/>
      <c r="L15" s="534"/>
    </row>
    <row r="16" spans="1:12" ht="23.25" customHeight="1" x14ac:dyDescent="0.25">
      <c r="B16" s="108"/>
      <c r="C16" s="210"/>
      <c r="D16" s="201"/>
      <c r="E16" s="531"/>
      <c r="F16" s="531"/>
      <c r="G16" s="531"/>
      <c r="H16" s="531"/>
      <c r="I16" s="531"/>
      <c r="J16" s="533"/>
      <c r="K16" s="533"/>
      <c r="L16" s="534"/>
    </row>
    <row r="17" spans="2:12" ht="23.25" customHeight="1" x14ac:dyDescent="0.25">
      <c r="B17" s="108"/>
      <c r="C17" s="210"/>
      <c r="D17" s="201"/>
      <c r="E17" s="531"/>
      <c r="F17" s="531"/>
      <c r="G17" s="531"/>
      <c r="H17" s="531"/>
      <c r="I17" s="531"/>
      <c r="J17" s="533"/>
      <c r="K17" s="533"/>
      <c r="L17" s="534"/>
    </row>
    <row r="18" spans="2:12" ht="23.25" customHeight="1" x14ac:dyDescent="0.25">
      <c r="B18" s="108"/>
      <c r="C18" s="210"/>
      <c r="D18" s="201"/>
      <c r="E18" s="531"/>
      <c r="F18" s="531"/>
      <c r="G18" s="531"/>
      <c r="H18" s="531"/>
      <c r="I18" s="531"/>
      <c r="J18" s="533"/>
      <c r="K18" s="533"/>
      <c r="L18" s="534"/>
    </row>
    <row r="19" spans="2:12" ht="23.25" customHeight="1" x14ac:dyDescent="0.25">
      <c r="B19" s="108"/>
      <c r="C19" s="210"/>
      <c r="D19" s="201"/>
      <c r="E19" s="531"/>
      <c r="F19" s="531"/>
      <c r="G19" s="531"/>
      <c r="H19" s="531"/>
      <c r="I19" s="531"/>
      <c r="J19" s="533"/>
      <c r="K19" s="533"/>
      <c r="L19" s="534"/>
    </row>
    <row r="20" spans="2:12" ht="23.25" customHeight="1" x14ac:dyDescent="0.25">
      <c r="B20" s="108"/>
      <c r="C20" s="210"/>
      <c r="D20" s="201"/>
      <c r="E20" s="531"/>
      <c r="F20" s="531"/>
      <c r="G20" s="531"/>
      <c r="H20" s="531"/>
      <c r="I20" s="531"/>
      <c r="J20" s="533"/>
      <c r="K20" s="533"/>
      <c r="L20" s="534"/>
    </row>
    <row r="21" spans="2:12" ht="23.25" customHeight="1" x14ac:dyDescent="0.25">
      <c r="B21" s="108"/>
      <c r="C21" s="210"/>
      <c r="D21" s="201"/>
      <c r="E21" s="531"/>
      <c r="F21" s="531"/>
      <c r="G21" s="531"/>
      <c r="H21" s="531"/>
      <c r="I21" s="531"/>
      <c r="J21" s="533"/>
      <c r="K21" s="533"/>
      <c r="L21" s="534"/>
    </row>
    <row r="22" spans="2:12" ht="23.25" customHeight="1" x14ac:dyDescent="0.25">
      <c r="B22" s="108"/>
      <c r="C22" s="210"/>
      <c r="D22" s="201"/>
      <c r="E22" s="531"/>
      <c r="F22" s="531"/>
      <c r="G22" s="531"/>
      <c r="H22" s="531"/>
      <c r="I22" s="531"/>
      <c r="J22" s="533"/>
      <c r="K22" s="533"/>
      <c r="L22" s="534"/>
    </row>
    <row r="23" spans="2:12" ht="23.25" customHeight="1" x14ac:dyDescent="0.25">
      <c r="B23" s="108"/>
      <c r="C23" s="210"/>
      <c r="D23" s="201"/>
      <c r="E23" s="531"/>
      <c r="F23" s="531"/>
      <c r="G23" s="531"/>
      <c r="H23" s="531"/>
      <c r="I23" s="531"/>
      <c r="J23" s="533"/>
      <c r="K23" s="533"/>
      <c r="L23" s="534"/>
    </row>
    <row r="24" spans="2:12" ht="23.25" customHeight="1" x14ac:dyDescent="0.25">
      <c r="B24" s="108"/>
      <c r="C24" s="210"/>
      <c r="D24" s="201"/>
      <c r="E24" s="531"/>
      <c r="F24" s="531"/>
      <c r="G24" s="531"/>
      <c r="H24" s="531"/>
      <c r="I24" s="531"/>
      <c r="J24" s="533"/>
      <c r="K24" s="533"/>
      <c r="L24" s="534"/>
    </row>
    <row r="25" spans="2:12" ht="23.25" customHeight="1" x14ac:dyDescent="0.25">
      <c r="B25" s="108"/>
      <c r="C25" s="210"/>
      <c r="D25" s="201"/>
      <c r="E25" s="531"/>
      <c r="F25" s="531"/>
      <c r="G25" s="531"/>
      <c r="H25" s="531"/>
      <c r="I25" s="531"/>
      <c r="J25" s="533"/>
      <c r="K25" s="533"/>
      <c r="L25" s="534"/>
    </row>
    <row r="26" spans="2:12" ht="23.25" customHeight="1" x14ac:dyDescent="0.25">
      <c r="B26" s="108"/>
      <c r="C26" s="210"/>
      <c r="D26" s="201"/>
      <c r="E26" s="531"/>
      <c r="F26" s="531"/>
      <c r="G26" s="531"/>
      <c r="H26" s="531"/>
      <c r="I26" s="531"/>
      <c r="J26" s="533"/>
      <c r="K26" s="533"/>
      <c r="L26" s="534"/>
    </row>
    <row r="27" spans="2:12" ht="23.25" customHeight="1" x14ac:dyDescent="0.25">
      <c r="B27" s="108"/>
      <c r="C27" s="210"/>
      <c r="D27" s="201"/>
      <c r="E27" s="531"/>
      <c r="F27" s="531"/>
      <c r="G27" s="531"/>
      <c r="H27" s="531"/>
      <c r="I27" s="531"/>
      <c r="J27" s="533"/>
      <c r="K27" s="533"/>
      <c r="L27" s="534"/>
    </row>
    <row r="28" spans="2:12" ht="23.25" customHeight="1" thickBot="1" x14ac:dyDescent="0.3">
      <c r="B28" s="117"/>
      <c r="C28" s="214"/>
      <c r="D28" s="215"/>
      <c r="E28" s="532"/>
      <c r="F28" s="532"/>
      <c r="G28" s="532"/>
      <c r="H28" s="532"/>
      <c r="I28" s="532"/>
      <c r="J28" s="543"/>
      <c r="K28" s="543"/>
      <c r="L28" s="544"/>
    </row>
    <row r="30" spans="2:12" ht="46.5" customHeight="1" thickBot="1" x14ac:dyDescent="0.3">
      <c r="E30" s="51" t="s">
        <v>65</v>
      </c>
      <c r="F30" s="536">
        <f ca="1">TODAY()</f>
        <v>46037</v>
      </c>
      <c r="G30" s="536"/>
      <c r="H30" s="52" t="s">
        <v>62</v>
      </c>
      <c r="I30" s="510">
        <f ca="1">NOW()</f>
        <v>46037.663316550927</v>
      </c>
      <c r="J30" s="510"/>
      <c r="K30" s="510"/>
    </row>
  </sheetData>
  <sheetProtection selectLockedCells="1" selectUnlockedCells="1"/>
  <mergeCells count="69">
    <mergeCell ref="J28:L28"/>
    <mergeCell ref="B1:K1"/>
    <mergeCell ref="B2:K2"/>
    <mergeCell ref="B3:K3"/>
    <mergeCell ref="B4:K4"/>
    <mergeCell ref="B5:K5"/>
    <mergeCell ref="B8:C8"/>
    <mergeCell ref="F6:G6"/>
    <mergeCell ref="J20:L20"/>
    <mergeCell ref="J21:L21"/>
    <mergeCell ref="J22:L22"/>
    <mergeCell ref="E17:F17"/>
    <mergeCell ref="G17:I17"/>
    <mergeCell ref="E10:F10"/>
    <mergeCell ref="G10:I10"/>
    <mergeCell ref="C6:E6"/>
    <mergeCell ref="H6:K6"/>
    <mergeCell ref="J10:L10"/>
    <mergeCell ref="J11:L11"/>
    <mergeCell ref="J12:L12"/>
    <mergeCell ref="J13:L13"/>
    <mergeCell ref="D8:K8"/>
    <mergeCell ref="J14:L14"/>
    <mergeCell ref="F30:G30"/>
    <mergeCell ref="I30:K30"/>
    <mergeCell ref="E12:F12"/>
    <mergeCell ref="G12:I12"/>
    <mergeCell ref="E13:F13"/>
    <mergeCell ref="G13:I13"/>
    <mergeCell ref="J16:L16"/>
    <mergeCell ref="J17:L17"/>
    <mergeCell ref="J18:L18"/>
    <mergeCell ref="J19:L19"/>
    <mergeCell ref="J24:L24"/>
    <mergeCell ref="J25:L25"/>
    <mergeCell ref="J15:L15"/>
    <mergeCell ref="J23:L23"/>
    <mergeCell ref="J26:L26"/>
    <mergeCell ref="J27:L27"/>
    <mergeCell ref="E11:F11"/>
    <mergeCell ref="G11:I11"/>
    <mergeCell ref="E14:F14"/>
    <mergeCell ref="G14:I14"/>
    <mergeCell ref="E15:F15"/>
    <mergeCell ref="G15:I15"/>
    <mergeCell ref="G22:I22"/>
    <mergeCell ref="E23:F23"/>
    <mergeCell ref="G23:I23"/>
    <mergeCell ref="E16:F16"/>
    <mergeCell ref="G16:I16"/>
    <mergeCell ref="E18:F18"/>
    <mergeCell ref="G18:I18"/>
    <mergeCell ref="E19:F19"/>
    <mergeCell ref="G19:I19"/>
    <mergeCell ref="E28:F28"/>
    <mergeCell ref="G28:I28"/>
    <mergeCell ref="E24:F24"/>
    <mergeCell ref="G24:I24"/>
    <mergeCell ref="E25:F25"/>
    <mergeCell ref="G25:I25"/>
    <mergeCell ref="E26:F26"/>
    <mergeCell ref="G26:I26"/>
    <mergeCell ref="E27:F27"/>
    <mergeCell ref="G27:I27"/>
    <mergeCell ref="E21:F21"/>
    <mergeCell ref="G21:I21"/>
    <mergeCell ref="E20:F20"/>
    <mergeCell ref="G20:I20"/>
    <mergeCell ref="E22:F22"/>
  </mergeCells>
  <pageMargins left="0.7" right="0.7" top="0.5" bottom="0.4"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K30"/>
  <sheetViews>
    <sheetView workbookViewId="0"/>
  </sheetViews>
  <sheetFormatPr defaultColWidth="8.7109375" defaultRowHeight="15" x14ac:dyDescent="0.25"/>
  <cols>
    <col min="1" max="1" width="6.5703125" style="19" customWidth="1"/>
    <col min="2" max="2" width="11.28515625" style="19" customWidth="1"/>
    <col min="3" max="3" width="10" style="19" customWidth="1"/>
    <col min="4" max="4" width="9.85546875" style="19" customWidth="1"/>
    <col min="5" max="5" width="3.85546875" style="19" customWidth="1"/>
    <col min="6" max="6" width="2.42578125" style="19" customWidth="1"/>
    <col min="7" max="7" width="8.7109375" style="19"/>
    <col min="8" max="8" width="2" style="19" customWidth="1"/>
    <col min="9" max="10" width="8.7109375" style="19"/>
    <col min="11" max="11" width="25.28515625" style="19" customWidth="1"/>
    <col min="12" max="16384" width="8.7109375" style="19"/>
  </cols>
  <sheetData>
    <row r="1" spans="1:11" ht="31.5" x14ac:dyDescent="0.5">
      <c r="E1" s="43" t="s">
        <v>79</v>
      </c>
    </row>
    <row r="2" spans="1:11" x14ac:dyDescent="0.25">
      <c r="E2" s="44" t="s">
        <v>80</v>
      </c>
    </row>
    <row r="3" spans="1:11" ht="39.75" thickBot="1" x14ac:dyDescent="0.3">
      <c r="B3" s="45" t="s">
        <v>58</v>
      </c>
      <c r="C3" s="567">
        <f ca="1">TODAY()</f>
        <v>46037</v>
      </c>
      <c r="D3" s="568"/>
      <c r="E3" s="45"/>
      <c r="F3" s="68"/>
      <c r="G3" s="12"/>
      <c r="H3" s="12"/>
    </row>
    <row r="4" spans="1:11" ht="9" customHeight="1" x14ac:dyDescent="0.25">
      <c r="B4" s="46"/>
      <c r="C4" s="47"/>
      <c r="D4" s="47"/>
      <c r="E4" s="47"/>
      <c r="F4" s="12"/>
      <c r="G4" s="12"/>
      <c r="H4" s="12"/>
    </row>
    <row r="5" spans="1:11" ht="24.75" customHeight="1" x14ac:dyDescent="0.35">
      <c r="A5"/>
      <c r="C5" s="48" t="s">
        <v>81</v>
      </c>
      <c r="D5" s="552" t="str">
        <f>Sisällysluettelo!B30</f>
        <v>Päijännepurjehdus</v>
      </c>
      <c r="E5" s="552"/>
      <c r="F5" s="552"/>
      <c r="G5" s="552"/>
      <c r="H5" s="552"/>
      <c r="I5" s="552"/>
      <c r="J5" s="552"/>
      <c r="K5" s="552"/>
    </row>
    <row r="6" spans="1:11" ht="15.75" thickBot="1" x14ac:dyDescent="0.3">
      <c r="K6" s="102"/>
    </row>
    <row r="7" spans="1:11" ht="56.25" customHeight="1" thickBot="1" x14ac:dyDescent="0.3">
      <c r="A7" s="106" t="s">
        <v>61</v>
      </c>
      <c r="B7" s="104" t="s">
        <v>82</v>
      </c>
      <c r="C7" s="107" t="s">
        <v>139</v>
      </c>
      <c r="D7" s="553" t="s">
        <v>63</v>
      </c>
      <c r="E7" s="554"/>
      <c r="F7" s="554" t="s">
        <v>64</v>
      </c>
      <c r="G7" s="554"/>
      <c r="H7" s="555"/>
      <c r="I7" s="556" t="s">
        <v>83</v>
      </c>
      <c r="J7" s="557"/>
      <c r="K7" s="558"/>
    </row>
    <row r="8" spans="1:11" ht="23.25" customHeight="1" x14ac:dyDescent="0.3">
      <c r="A8" s="110">
        <f>Protestiaikataulu!B11</f>
        <v>0</v>
      </c>
      <c r="B8" s="216">
        <f>Protestiaikataulu!D11</f>
        <v>0</v>
      </c>
      <c r="C8" s="111"/>
      <c r="D8" s="559">
        <f>Protestiaikataulu!E11</f>
        <v>0</v>
      </c>
      <c r="E8" s="559"/>
      <c r="F8" s="560">
        <f>Protestiaikataulu!G11</f>
        <v>0</v>
      </c>
      <c r="G8" s="560"/>
      <c r="H8" s="560"/>
      <c r="I8" s="561"/>
      <c r="J8" s="562"/>
      <c r="K8" s="563"/>
    </row>
    <row r="9" spans="1:11" ht="23.25" customHeight="1" x14ac:dyDescent="0.3">
      <c r="A9" s="112">
        <f>Protestiaikataulu!B12</f>
        <v>0</v>
      </c>
      <c r="B9" s="217">
        <f>Protestiaikataulu!D12</f>
        <v>0</v>
      </c>
      <c r="C9" s="114"/>
      <c r="D9" s="566">
        <f>Protestiaikataulu!E12</f>
        <v>0</v>
      </c>
      <c r="E9" s="566"/>
      <c r="F9" s="566">
        <f>Protestiaikataulu!G12</f>
        <v>0</v>
      </c>
      <c r="G9" s="566"/>
      <c r="H9" s="566"/>
      <c r="I9" s="564"/>
      <c r="J9" s="564"/>
      <c r="K9" s="565"/>
    </row>
    <row r="10" spans="1:11" ht="23.25" customHeight="1" x14ac:dyDescent="0.3">
      <c r="A10" s="112">
        <f>Protestiaikataulu!B13</f>
        <v>0</v>
      </c>
      <c r="B10" s="217">
        <f>Protestiaikataulu!D13</f>
        <v>0</v>
      </c>
      <c r="C10" s="114"/>
      <c r="D10" s="566">
        <f>Protestiaikataulu!E13</f>
        <v>0</v>
      </c>
      <c r="E10" s="566"/>
      <c r="F10" s="566">
        <f>Protestiaikataulu!G13</f>
        <v>0</v>
      </c>
      <c r="G10" s="566"/>
      <c r="H10" s="566"/>
      <c r="I10" s="564"/>
      <c r="J10" s="564"/>
      <c r="K10" s="565"/>
    </row>
    <row r="11" spans="1:11" ht="23.25" customHeight="1" x14ac:dyDescent="0.3">
      <c r="A11" s="112">
        <f>Protestiaikataulu!B14</f>
        <v>0</v>
      </c>
      <c r="B11" s="217">
        <f>Protestiaikataulu!D14</f>
        <v>0</v>
      </c>
      <c r="C11" s="114"/>
      <c r="D11" s="566">
        <f>Protestiaikataulu!E14</f>
        <v>0</v>
      </c>
      <c r="E11" s="566"/>
      <c r="F11" s="566">
        <f>Protestiaikataulu!G14</f>
        <v>0</v>
      </c>
      <c r="G11" s="566"/>
      <c r="H11" s="566"/>
      <c r="I11" s="564"/>
      <c r="J11" s="564"/>
      <c r="K11" s="565"/>
    </row>
    <row r="12" spans="1:11" ht="23.25" customHeight="1" x14ac:dyDescent="0.3">
      <c r="A12" s="112">
        <f>Protestiaikataulu!B15</f>
        <v>0</v>
      </c>
      <c r="B12" s="217">
        <f>Protestiaikataulu!D15</f>
        <v>0</v>
      </c>
      <c r="C12" s="114"/>
      <c r="D12" s="566">
        <f>Protestiaikataulu!E15</f>
        <v>0</v>
      </c>
      <c r="E12" s="566"/>
      <c r="F12" s="566">
        <f>Protestiaikataulu!G15</f>
        <v>0</v>
      </c>
      <c r="G12" s="566"/>
      <c r="H12" s="566"/>
      <c r="I12" s="564"/>
      <c r="J12" s="564"/>
      <c r="K12" s="565"/>
    </row>
    <row r="13" spans="1:11" ht="23.25" customHeight="1" x14ac:dyDescent="0.3">
      <c r="A13" s="112">
        <f>Protestiaikataulu!B16</f>
        <v>0</v>
      </c>
      <c r="B13" s="217">
        <f>Protestiaikataulu!D16</f>
        <v>0</v>
      </c>
      <c r="C13" s="114"/>
      <c r="D13" s="566">
        <f>Protestiaikataulu!E16</f>
        <v>0</v>
      </c>
      <c r="E13" s="566"/>
      <c r="F13" s="566">
        <f>Protestiaikataulu!G16</f>
        <v>0</v>
      </c>
      <c r="G13" s="566"/>
      <c r="H13" s="566"/>
      <c r="I13" s="564"/>
      <c r="J13" s="564"/>
      <c r="K13" s="565"/>
    </row>
    <row r="14" spans="1:11" ht="23.25" customHeight="1" x14ac:dyDescent="0.3">
      <c r="A14" s="112">
        <f>Protestiaikataulu!B17</f>
        <v>0</v>
      </c>
      <c r="B14" s="217">
        <f>Protestiaikataulu!D17</f>
        <v>0</v>
      </c>
      <c r="C14" s="114"/>
      <c r="D14" s="566">
        <f>Protestiaikataulu!E17</f>
        <v>0</v>
      </c>
      <c r="E14" s="566"/>
      <c r="F14" s="566">
        <f>Protestiaikataulu!G17</f>
        <v>0</v>
      </c>
      <c r="G14" s="566"/>
      <c r="H14" s="566"/>
      <c r="I14" s="564"/>
      <c r="J14" s="564"/>
      <c r="K14" s="565"/>
    </row>
    <row r="15" spans="1:11" ht="23.25" customHeight="1" x14ac:dyDescent="0.3">
      <c r="A15" s="112">
        <f>Protestiaikataulu!B18</f>
        <v>0</v>
      </c>
      <c r="B15" s="217">
        <f>Protestiaikataulu!D18</f>
        <v>0</v>
      </c>
      <c r="C15" s="114"/>
      <c r="D15" s="566">
        <f>Protestiaikataulu!E18</f>
        <v>0</v>
      </c>
      <c r="E15" s="566"/>
      <c r="F15" s="566">
        <f>Protestiaikataulu!G18</f>
        <v>0</v>
      </c>
      <c r="G15" s="566"/>
      <c r="H15" s="566"/>
      <c r="I15" s="564"/>
      <c r="J15" s="564"/>
      <c r="K15" s="565"/>
    </row>
    <row r="16" spans="1:11" ht="23.25" customHeight="1" x14ac:dyDescent="0.3">
      <c r="A16" s="112">
        <f>Protestiaikataulu!B19</f>
        <v>0</v>
      </c>
      <c r="B16" s="217">
        <f>Protestiaikataulu!D19</f>
        <v>0</v>
      </c>
      <c r="C16" s="114"/>
      <c r="D16" s="566">
        <f>Protestiaikataulu!E19</f>
        <v>0</v>
      </c>
      <c r="E16" s="566"/>
      <c r="F16" s="566">
        <f>Protestiaikataulu!G19</f>
        <v>0</v>
      </c>
      <c r="G16" s="566"/>
      <c r="H16" s="566"/>
      <c r="I16" s="564"/>
      <c r="J16" s="564"/>
      <c r="K16" s="565"/>
    </row>
    <row r="17" spans="1:11" ht="23.25" customHeight="1" x14ac:dyDescent="0.3">
      <c r="A17" s="112">
        <f>Protestiaikataulu!B20</f>
        <v>0</v>
      </c>
      <c r="B17" s="217">
        <f>Protestiaikataulu!D20</f>
        <v>0</v>
      </c>
      <c r="C17" s="114"/>
      <c r="D17" s="566">
        <f>Protestiaikataulu!E20</f>
        <v>0</v>
      </c>
      <c r="E17" s="566"/>
      <c r="F17" s="566">
        <f>Protestiaikataulu!G20</f>
        <v>0</v>
      </c>
      <c r="G17" s="566"/>
      <c r="H17" s="566"/>
      <c r="I17" s="564"/>
      <c r="J17" s="564"/>
      <c r="K17" s="565"/>
    </row>
    <row r="18" spans="1:11" ht="23.25" customHeight="1" x14ac:dyDescent="0.3">
      <c r="A18" s="112">
        <f>Protestiaikataulu!B21</f>
        <v>0</v>
      </c>
      <c r="B18" s="217">
        <f>Protestiaikataulu!D21</f>
        <v>0</v>
      </c>
      <c r="C18" s="114"/>
      <c r="D18" s="566">
        <f>Protestiaikataulu!E21</f>
        <v>0</v>
      </c>
      <c r="E18" s="566"/>
      <c r="F18" s="566">
        <f>Protestiaikataulu!G21</f>
        <v>0</v>
      </c>
      <c r="G18" s="566"/>
      <c r="H18" s="566"/>
      <c r="I18" s="564"/>
      <c r="J18" s="564"/>
      <c r="K18" s="565"/>
    </row>
    <row r="19" spans="1:11" ht="23.25" customHeight="1" x14ac:dyDescent="0.3">
      <c r="A19" s="112">
        <f>Protestiaikataulu!B22</f>
        <v>0</v>
      </c>
      <c r="B19" s="217">
        <f>Protestiaikataulu!D22</f>
        <v>0</v>
      </c>
      <c r="C19" s="114"/>
      <c r="D19" s="566">
        <f>Protestiaikataulu!E22</f>
        <v>0</v>
      </c>
      <c r="E19" s="566"/>
      <c r="F19" s="566">
        <f>Protestiaikataulu!G22</f>
        <v>0</v>
      </c>
      <c r="G19" s="566"/>
      <c r="H19" s="566"/>
      <c r="I19" s="564"/>
      <c r="J19" s="564"/>
      <c r="K19" s="565"/>
    </row>
    <row r="20" spans="1:11" ht="23.25" customHeight="1" x14ac:dyDescent="0.3">
      <c r="A20" s="112">
        <f>Protestiaikataulu!B23</f>
        <v>0</v>
      </c>
      <c r="B20" s="217">
        <f>Protestiaikataulu!D23</f>
        <v>0</v>
      </c>
      <c r="C20" s="114"/>
      <c r="D20" s="566">
        <f>Protestiaikataulu!E23</f>
        <v>0</v>
      </c>
      <c r="E20" s="566"/>
      <c r="F20" s="566">
        <f>Protestiaikataulu!G23</f>
        <v>0</v>
      </c>
      <c r="G20" s="566"/>
      <c r="H20" s="566"/>
      <c r="I20" s="564"/>
      <c r="J20" s="564"/>
      <c r="K20" s="565"/>
    </row>
    <row r="21" spans="1:11" ht="23.25" customHeight="1" x14ac:dyDescent="0.3">
      <c r="A21" s="112">
        <f>Protestiaikataulu!B24</f>
        <v>0</v>
      </c>
      <c r="B21" s="217">
        <f>Protestiaikataulu!D24</f>
        <v>0</v>
      </c>
      <c r="C21" s="114"/>
      <c r="D21" s="566">
        <f>Protestiaikataulu!E24</f>
        <v>0</v>
      </c>
      <c r="E21" s="566"/>
      <c r="F21" s="566">
        <f>Protestiaikataulu!G24</f>
        <v>0</v>
      </c>
      <c r="G21" s="566"/>
      <c r="H21" s="566"/>
      <c r="I21" s="564"/>
      <c r="J21" s="564"/>
      <c r="K21" s="565"/>
    </row>
    <row r="22" spans="1:11" ht="23.25" customHeight="1" x14ac:dyDescent="0.3">
      <c r="A22" s="112">
        <f>Protestiaikataulu!B25</f>
        <v>0</v>
      </c>
      <c r="B22" s="217">
        <f>Protestiaikataulu!D25</f>
        <v>0</v>
      </c>
      <c r="C22" s="114"/>
      <c r="D22" s="566">
        <f>Protestiaikataulu!E25</f>
        <v>0</v>
      </c>
      <c r="E22" s="566"/>
      <c r="F22" s="566">
        <f>Protestiaikataulu!G25</f>
        <v>0</v>
      </c>
      <c r="G22" s="566"/>
      <c r="H22" s="566"/>
      <c r="I22" s="564"/>
      <c r="J22" s="564"/>
      <c r="K22" s="565"/>
    </row>
    <row r="23" spans="1:11" ht="23.25" customHeight="1" x14ac:dyDescent="0.3">
      <c r="A23" s="112">
        <f>Protestiaikataulu!B26</f>
        <v>0</v>
      </c>
      <c r="B23" s="217">
        <f>Protestiaikataulu!D26</f>
        <v>0</v>
      </c>
      <c r="C23" s="114"/>
      <c r="D23" s="566">
        <f>Protestiaikataulu!E26</f>
        <v>0</v>
      </c>
      <c r="E23" s="566"/>
      <c r="F23" s="566">
        <f>Protestiaikataulu!G26</f>
        <v>0</v>
      </c>
      <c r="G23" s="566"/>
      <c r="H23" s="566"/>
      <c r="I23" s="564"/>
      <c r="J23" s="564"/>
      <c r="K23" s="565"/>
    </row>
    <row r="24" spans="1:11" ht="23.25" customHeight="1" x14ac:dyDescent="0.3">
      <c r="A24" s="112">
        <f>Protestiaikataulu!B27</f>
        <v>0</v>
      </c>
      <c r="B24" s="217">
        <f>Protestiaikataulu!D27</f>
        <v>0</v>
      </c>
      <c r="C24" s="114"/>
      <c r="D24" s="566">
        <f>Protestiaikataulu!E27</f>
        <v>0</v>
      </c>
      <c r="E24" s="566"/>
      <c r="F24" s="566">
        <f>Protestiaikataulu!G27</f>
        <v>0</v>
      </c>
      <c r="G24" s="566"/>
      <c r="H24" s="566"/>
      <c r="I24" s="564"/>
      <c r="J24" s="564"/>
      <c r="K24" s="565"/>
    </row>
    <row r="25" spans="1:11" ht="23.25" customHeight="1" x14ac:dyDescent="0.3">
      <c r="A25" s="112">
        <f>Protestiaikataulu!B28</f>
        <v>0</v>
      </c>
      <c r="B25" s="217">
        <f>Protestiaikataulu!D28</f>
        <v>0</v>
      </c>
      <c r="C25" s="114"/>
      <c r="D25" s="566">
        <f>Protestiaikataulu!E28</f>
        <v>0</v>
      </c>
      <c r="E25" s="566"/>
      <c r="F25" s="566">
        <f>Protestiaikataulu!G28</f>
        <v>0</v>
      </c>
      <c r="G25" s="566"/>
      <c r="H25" s="566"/>
      <c r="I25" s="564"/>
      <c r="J25" s="564"/>
      <c r="K25" s="565"/>
    </row>
    <row r="26" spans="1:11" ht="23.25" customHeight="1" x14ac:dyDescent="0.3">
      <c r="A26" s="112"/>
      <c r="B26" s="113"/>
      <c r="C26" s="114"/>
      <c r="D26" s="566"/>
      <c r="E26" s="566"/>
      <c r="F26" s="533"/>
      <c r="G26" s="533"/>
      <c r="H26" s="533"/>
      <c r="I26" s="564"/>
      <c r="J26" s="564"/>
      <c r="K26" s="565"/>
    </row>
    <row r="27" spans="1:11" ht="23.25" customHeight="1" x14ac:dyDescent="0.3">
      <c r="A27" s="112"/>
      <c r="B27" s="113"/>
      <c r="C27" s="114"/>
      <c r="D27" s="566"/>
      <c r="E27" s="566"/>
      <c r="F27" s="533"/>
      <c r="G27" s="533"/>
      <c r="H27" s="533"/>
      <c r="I27" s="564"/>
      <c r="J27" s="564"/>
      <c r="K27" s="565"/>
    </row>
    <row r="28" spans="1:11" ht="23.25" customHeight="1" x14ac:dyDescent="0.3">
      <c r="A28" s="112"/>
      <c r="B28" s="113"/>
      <c r="C28" s="114"/>
      <c r="D28" s="566"/>
      <c r="E28" s="566"/>
      <c r="F28" s="533"/>
      <c r="G28" s="533"/>
      <c r="H28" s="533"/>
      <c r="I28" s="564"/>
      <c r="J28" s="564"/>
      <c r="K28" s="565"/>
    </row>
    <row r="30" spans="1:11" ht="44.25" customHeight="1" thickBot="1" x14ac:dyDescent="0.3">
      <c r="D30" s="51" t="s">
        <v>65</v>
      </c>
      <c r="E30" s="570">
        <f ca="1">TODAY()</f>
        <v>46037</v>
      </c>
      <c r="F30" s="571"/>
      <c r="G30" s="571"/>
      <c r="I30" s="52" t="s">
        <v>62</v>
      </c>
      <c r="J30" s="569">
        <f ca="1">NOW()</f>
        <v>46037.663316550927</v>
      </c>
      <c r="K30" s="569"/>
    </row>
  </sheetData>
  <sheetProtection selectLockedCells="1" selectUnlockedCells="1"/>
  <mergeCells count="70">
    <mergeCell ref="I28:K28"/>
    <mergeCell ref="C3:D3"/>
    <mergeCell ref="J30:K30"/>
    <mergeCell ref="E30:G30"/>
    <mergeCell ref="I21:K21"/>
    <mergeCell ref="I22:K22"/>
    <mergeCell ref="I23:K23"/>
    <mergeCell ref="I24:K24"/>
    <mergeCell ref="I25:K25"/>
    <mergeCell ref="I26:K26"/>
    <mergeCell ref="D28:E28"/>
    <mergeCell ref="F28:H28"/>
    <mergeCell ref="D25:E25"/>
    <mergeCell ref="F25:H25"/>
    <mergeCell ref="D26:E26"/>
    <mergeCell ref="F26:H26"/>
    <mergeCell ref="D21:E21"/>
    <mergeCell ref="F21:H21"/>
    <mergeCell ref="D22:E22"/>
    <mergeCell ref="F22:H22"/>
    <mergeCell ref="D27:E27"/>
    <mergeCell ref="F27:H27"/>
    <mergeCell ref="I27:K27"/>
    <mergeCell ref="D23:E23"/>
    <mergeCell ref="F23:H23"/>
    <mergeCell ref="D24:E24"/>
    <mergeCell ref="F24:H24"/>
    <mergeCell ref="I18:K18"/>
    <mergeCell ref="D19:E19"/>
    <mergeCell ref="F19:H19"/>
    <mergeCell ref="I19:K19"/>
    <mergeCell ref="D20:E20"/>
    <mergeCell ref="F20:H20"/>
    <mergeCell ref="I20:K20"/>
    <mergeCell ref="D18:E18"/>
    <mergeCell ref="F18:H18"/>
    <mergeCell ref="I15:K15"/>
    <mergeCell ref="D16:E16"/>
    <mergeCell ref="F16:H16"/>
    <mergeCell ref="I16:K16"/>
    <mergeCell ref="D17:E17"/>
    <mergeCell ref="F17:H17"/>
    <mergeCell ref="I17:K17"/>
    <mergeCell ref="D15:E15"/>
    <mergeCell ref="F15:H15"/>
    <mergeCell ref="I12:K12"/>
    <mergeCell ref="D13:E13"/>
    <mergeCell ref="F13:H13"/>
    <mergeCell ref="I13:K13"/>
    <mergeCell ref="D14:E14"/>
    <mergeCell ref="F14:H14"/>
    <mergeCell ref="I14:K14"/>
    <mergeCell ref="D12:E12"/>
    <mergeCell ref="F12:H12"/>
    <mergeCell ref="I9:K9"/>
    <mergeCell ref="D10:E10"/>
    <mergeCell ref="F10:H10"/>
    <mergeCell ref="I10:K10"/>
    <mergeCell ref="D11:E11"/>
    <mergeCell ref="F11:H11"/>
    <mergeCell ref="I11:K11"/>
    <mergeCell ref="D9:E9"/>
    <mergeCell ref="F9:H9"/>
    <mergeCell ref="D5:K5"/>
    <mergeCell ref="D7:E7"/>
    <mergeCell ref="F7:H7"/>
    <mergeCell ref="I7:K7"/>
    <mergeCell ref="D8:E8"/>
    <mergeCell ref="F8:H8"/>
    <mergeCell ref="I8:K8"/>
  </mergeCells>
  <pageMargins left="0.2902777777777778" right="0.46319444444444446" top="0.44027777777777777" bottom="0.37013888888888891"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workbookViewId="0">
      <selection activeCell="N2" sqref="N2"/>
    </sheetView>
  </sheetViews>
  <sheetFormatPr defaultColWidth="11.5703125" defaultRowHeight="12.75" x14ac:dyDescent="0.2"/>
  <cols>
    <col min="1" max="1" width="8.5703125" customWidth="1"/>
    <col min="5" max="5" width="22.5703125" customWidth="1"/>
    <col min="7" max="7" width="17.28515625" customWidth="1"/>
  </cols>
  <sheetData>
    <row r="1" spans="2:7" ht="15" x14ac:dyDescent="0.2">
      <c r="B1" s="54"/>
    </row>
    <row r="2" spans="2:7" s="55" customFormat="1" ht="16.5" x14ac:dyDescent="0.25">
      <c r="F2" s="56" t="s">
        <v>66</v>
      </c>
      <c r="G2" s="57"/>
    </row>
    <row r="3" spans="2:7" s="55" customFormat="1" ht="16.5" x14ac:dyDescent="0.25">
      <c r="F3" s="56" t="s">
        <v>67</v>
      </c>
      <c r="G3" s="57"/>
    </row>
    <row r="4" spans="2:7" s="55" customFormat="1" ht="16.5" x14ac:dyDescent="0.25">
      <c r="F4" s="56" t="s">
        <v>68</v>
      </c>
      <c r="G4" s="57"/>
    </row>
    <row r="5" spans="2:7" s="55" customFormat="1" ht="16.5" x14ac:dyDescent="0.25">
      <c r="F5" s="58"/>
    </row>
    <row r="6" spans="2:7" s="55" customFormat="1" ht="16.5" x14ac:dyDescent="0.25">
      <c r="F6" s="56" t="s">
        <v>69</v>
      </c>
      <c r="G6" s="57"/>
    </row>
    <row r="7" spans="2:7" s="55" customFormat="1" ht="16.5" x14ac:dyDescent="0.25">
      <c r="F7" s="56"/>
      <c r="G7" s="59"/>
    </row>
    <row r="8" spans="2:7" s="55" customFormat="1" ht="16.5" x14ac:dyDescent="0.25">
      <c r="F8" s="56"/>
      <c r="G8" s="59"/>
    </row>
    <row r="9" spans="2:7" s="55" customFormat="1" ht="16.5" x14ac:dyDescent="0.25">
      <c r="F9" s="56"/>
      <c r="G9" s="59"/>
    </row>
    <row r="10" spans="2:7" ht="20.25" x14ac:dyDescent="0.3">
      <c r="B10" s="573" t="s">
        <v>70</v>
      </c>
      <c r="C10" s="573"/>
      <c r="D10" s="573"/>
      <c r="E10" s="573"/>
      <c r="F10" s="573"/>
    </row>
    <row r="11" spans="2:7" ht="20.25" x14ac:dyDescent="0.3">
      <c r="B11" s="60"/>
    </row>
    <row r="12" spans="2:7" ht="15" x14ac:dyDescent="0.2">
      <c r="B12" s="54"/>
    </row>
    <row r="13" spans="2:7" s="8" customFormat="1" ht="18" x14ac:dyDescent="0.25">
      <c r="B13" s="61" t="s">
        <v>71</v>
      </c>
      <c r="C13" s="572"/>
      <c r="D13" s="572"/>
    </row>
    <row r="14" spans="2:7" s="8" customFormat="1" ht="18" x14ac:dyDescent="0.25">
      <c r="B14" s="61"/>
      <c r="C14" s="63"/>
    </row>
    <row r="15" spans="2:7" s="8" customFormat="1" ht="18" x14ac:dyDescent="0.25">
      <c r="B15" s="61" t="s">
        <v>72</v>
      </c>
      <c r="C15" s="574"/>
      <c r="D15" s="574"/>
      <c r="E15" s="64" t="s">
        <v>73</v>
      </c>
      <c r="F15" s="572"/>
      <c r="G15" s="572"/>
    </row>
    <row r="16" spans="2:7" s="8" customFormat="1" ht="18" x14ac:dyDescent="0.25">
      <c r="B16" s="61"/>
      <c r="C16" s="65"/>
      <c r="D16" s="65"/>
    </row>
    <row r="17" spans="2:7" s="8" customFormat="1" ht="18" x14ac:dyDescent="0.25">
      <c r="B17" s="61" t="s">
        <v>74</v>
      </c>
      <c r="C17" s="574"/>
      <c r="D17" s="574"/>
      <c r="E17" s="64" t="s">
        <v>75</v>
      </c>
      <c r="F17" s="62"/>
    </row>
    <row r="18" spans="2:7" s="8" customFormat="1" ht="18" x14ac:dyDescent="0.25">
      <c r="B18" s="61"/>
      <c r="E18" s="63"/>
    </row>
    <row r="19" spans="2:7" s="8" customFormat="1" ht="18" x14ac:dyDescent="0.25">
      <c r="B19" s="61" t="s">
        <v>76</v>
      </c>
      <c r="C19" s="572"/>
      <c r="D19" s="572"/>
      <c r="E19" s="572"/>
      <c r="F19" s="572"/>
      <c r="G19" s="572"/>
    </row>
    <row r="20" spans="2:7" s="8" customFormat="1" ht="18" x14ac:dyDescent="0.25">
      <c r="B20" s="61"/>
      <c r="C20" s="572"/>
      <c r="D20" s="572"/>
      <c r="E20" s="572"/>
      <c r="F20" s="572"/>
      <c r="G20" s="572"/>
    </row>
    <row r="21" spans="2:7" s="8" customFormat="1" ht="18" x14ac:dyDescent="0.25">
      <c r="B21" s="61"/>
      <c r="C21" s="572"/>
      <c r="D21" s="572"/>
      <c r="E21" s="572"/>
      <c r="F21" s="572"/>
      <c r="G21" s="572"/>
    </row>
    <row r="22" spans="2:7" s="8" customFormat="1" ht="18" x14ac:dyDescent="0.25">
      <c r="B22" s="61"/>
      <c r="C22" s="572"/>
      <c r="D22" s="572"/>
      <c r="E22" s="572"/>
      <c r="F22" s="572"/>
      <c r="G22" s="572"/>
    </row>
    <row r="23" spans="2:7" s="8" customFormat="1" ht="18" x14ac:dyDescent="0.25">
      <c r="B23" s="61"/>
      <c r="C23" s="65"/>
      <c r="E23" s="66"/>
    </row>
    <row r="24" spans="2:7" s="8" customFormat="1" ht="18" x14ac:dyDescent="0.25"/>
    <row r="25" spans="2:7" s="8" customFormat="1" ht="18" x14ac:dyDescent="0.25">
      <c r="B25" s="61" t="s">
        <v>77</v>
      </c>
      <c r="C25" s="572"/>
      <c r="D25" s="572"/>
      <c r="E25" s="572"/>
      <c r="F25" s="572"/>
    </row>
    <row r="26" spans="2:7" s="8" customFormat="1" ht="18" x14ac:dyDescent="0.25"/>
    <row r="27" spans="2:7" ht="16.5" x14ac:dyDescent="0.25">
      <c r="E27" s="56" t="s">
        <v>78</v>
      </c>
      <c r="F27" s="67"/>
    </row>
  </sheetData>
  <sheetProtection selectLockedCells="1" selectUnlockedCells="1"/>
  <mergeCells count="7">
    <mergeCell ref="C25:F25"/>
    <mergeCell ref="B10:F10"/>
    <mergeCell ref="C13:D13"/>
    <mergeCell ref="C15:D15"/>
    <mergeCell ref="F15:G15"/>
    <mergeCell ref="C17:D17"/>
    <mergeCell ref="C19:G22"/>
  </mergeCells>
  <pageMargins left="0.30902777777777779" right="0.48541666666666666" top="1.0527777777777778" bottom="0.3923611111111111" header="0.78749999999999998" footer="0.12708333333333333"/>
  <pageSetup paperSize="9" firstPageNumber="0" orientation="portrait" horizontalDpi="300" verticalDpi="300"/>
  <headerFooter alignWithMargins="0">
    <oddHeader>&amp;C&amp;"Times New Roman,Normaali"&amp;12&amp;A</oddHeader>
    <oddFooter>&amp;C&amp;"Times New Roman,Normaali"&amp;12Sivu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29</vt:i4>
      </vt:variant>
    </vt:vector>
  </HeadingPairs>
  <TitlesOfParts>
    <vt:vector size="29" baseType="lpstr">
      <vt:lpstr>Sisällysluettelo</vt:lpstr>
      <vt:lpstr>Tutkinnan muistilista</vt:lpstr>
      <vt:lpstr>Sääntö 42 muistilappu</vt:lpstr>
      <vt:lpstr>Sääntö 42 yhteenveto</vt:lpstr>
      <vt:lpstr>Protestiaika</vt:lpstr>
      <vt:lpstr>Lautakunnan protesti-ilmoitus</vt:lpstr>
      <vt:lpstr>Protestiaikataulu</vt:lpstr>
      <vt:lpstr>Protestipäätökset</vt:lpstr>
      <vt:lpstr>Protestikuoren kansilehti</vt:lpstr>
      <vt:lpstr>Tuloslaskentaan</vt:lpstr>
      <vt:lpstr>Muutos purjehdusohjeisiin</vt:lpstr>
      <vt:lpstr>Ilmoitus purjehtijoille</vt:lpstr>
      <vt:lpstr>Piirrospohja</vt:lpstr>
      <vt:lpstr>Luopuneet</vt:lpstr>
      <vt:lpstr>Pyyntö lautakunnalle</vt:lpstr>
      <vt:lpstr>Ilmoitus rankkareista</vt:lpstr>
      <vt:lpstr>Pyyntö tulosten korjaamiseksi</vt:lpstr>
      <vt:lpstr>Ohjeet tarkkailijoille</vt:lpstr>
      <vt:lpstr>DPI rang.</vt:lpstr>
      <vt:lpstr>Protest Forms</vt:lpstr>
      <vt:lpstr>PKS69 tutkintakutsu</vt:lpstr>
      <vt:lpstr>PKS69 tutkinnan muistilista-nor</vt:lpstr>
      <vt:lpstr>PKS69 tutkinta-esitt.</vt:lpstr>
      <vt:lpstr>PKS69 Tutkinnan tulos</vt:lpstr>
      <vt:lpstr>PKS69 Ilmoitus SPV tai WS</vt:lpstr>
      <vt:lpstr>Tuomarien kokoukset</vt:lpstr>
      <vt:lpstr>Tuomarien tehtävät</vt:lpstr>
      <vt:lpstr>Tuomarien tiedot</vt:lpstr>
      <vt:lpstr>Info to Athletes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Keke T</dc:creator>
  <cp:lastModifiedBy>Keke Tulomäki</cp:lastModifiedBy>
  <cp:lastPrinted>2026-01-09T12:48:52Z</cp:lastPrinted>
  <dcterms:created xsi:type="dcterms:W3CDTF">2013-05-24T16:44:14Z</dcterms:created>
  <dcterms:modified xsi:type="dcterms:W3CDTF">2026-01-15T13:55:32Z</dcterms:modified>
</cp:coreProperties>
</file>